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Batería indicadores RPC" sheetId="7" r:id="rId1"/>
    <sheet name="Revision 29 de julio" sheetId="11" state="hidden" r:id="rId2"/>
  </sheets>
  <definedNames>
    <definedName name="_xlnm._FilterDatabase" localSheetId="1" hidden="1">'Revision 29 de julio'!$B$6:$O$74</definedName>
    <definedName name="_xlnm.Print_Area" localSheetId="1">'Revision 29 de julio'!$B$6:$O$6</definedName>
    <definedName name="_xlnm.Print_Titles" localSheetId="1">'Revision 29 de julio'!$6:$6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7" l="1"/>
  <c r="C82" i="7"/>
  <c r="C81" i="7"/>
  <c r="C80" i="7"/>
  <c r="C79" i="7"/>
  <c r="C78" i="7"/>
  <c r="C77" i="7"/>
  <c r="C76" i="7"/>
  <c r="C75" i="7"/>
  <c r="F81" i="7"/>
  <c r="F80" i="7"/>
  <c r="F79" i="7"/>
  <c r="F78" i="7"/>
  <c r="F77" i="7"/>
  <c r="F76" i="7"/>
  <c r="F75" i="7"/>
  <c r="C84" i="7" l="1"/>
  <c r="F82" i="7"/>
</calcChain>
</file>

<file path=xl/sharedStrings.xml><?xml version="1.0" encoding="utf-8"?>
<sst xmlns="http://schemas.openxmlformats.org/spreadsheetml/2006/main" count="1233" uniqueCount="433">
  <si>
    <t>Proceso de Rendición Pública de Cuentas Territorial sobre la Garantía de los Derechos de la Primera Infancia, la Infancia, la Adolescencia, la Juventud y el Fortalecimiento Familiar 2020 a 2023</t>
  </si>
  <si>
    <t xml:space="preserve">Bateria de Indicadores </t>
  </si>
  <si>
    <t>No</t>
  </si>
  <si>
    <t>Curso de vida</t>
  </si>
  <si>
    <t>Realización</t>
  </si>
  <si>
    <t>Derechos</t>
  </si>
  <si>
    <t>Nombre del Indicador</t>
  </si>
  <si>
    <t>Numerador</t>
  </si>
  <si>
    <t>Denominador</t>
  </si>
  <si>
    <t>Unidad de medida</t>
  </si>
  <si>
    <t>ODS</t>
  </si>
  <si>
    <t>Fuente</t>
  </si>
  <si>
    <t>Corte información</t>
  </si>
  <si>
    <t>01. Primera Infancia</t>
  </si>
  <si>
    <t>Crece en ambientes que favorecen su desarrollo</t>
  </si>
  <si>
    <t>Derecho al desarrollo integral de la primera infancia</t>
  </si>
  <si>
    <t>Número de niños, niñas y mujeres gestantes con educación inicial en el marco de la atención integral a la primera infancia.</t>
  </si>
  <si>
    <r>
      <t>Sumatoria del número de niños, niñas</t>
    </r>
    <r>
      <rPr>
        <b/>
        <sz val="11"/>
        <color rgb="FFC00000"/>
        <rFont val="Calibri"/>
        <family val="2"/>
        <scheme val="minor"/>
      </rPr>
      <t xml:space="preserve"> </t>
    </r>
    <r>
      <rPr>
        <sz val="11"/>
        <rFont val="Calibri (Cuerpo)"/>
      </rPr>
      <t>y mujeres gestantes</t>
    </r>
    <r>
      <rPr>
        <sz val="11"/>
        <color theme="1"/>
        <rFont val="Calibri"/>
        <family val="2"/>
        <scheme val="minor"/>
      </rPr>
      <t xml:space="preserve"> cargados en el SSDIPI que están recibiendo a la fecha de corte educación inicial en el marco de la Atención Integral</t>
    </r>
  </si>
  <si>
    <t>N.A.</t>
  </si>
  <si>
    <t>Número</t>
  </si>
  <si>
    <t>MEN</t>
  </si>
  <si>
    <t>Porcentaje de niños y niñas en servicios de educación inicial en el marco de la atención integral que cuentan con seis o más atenciones.</t>
  </si>
  <si>
    <t>Niños y niñas que registran seis (6) o más atenciones cumplidas en el SSDIPI</t>
  </si>
  <si>
    <t>(No. de niños y niñas en servicios de educación inicial en el marco de la atención integral cargados en el SSDIPI</t>
  </si>
  <si>
    <t>Porcentaje</t>
  </si>
  <si>
    <t>Sí</t>
  </si>
  <si>
    <t>Participa de procesos de educación y formación integral</t>
  </si>
  <si>
    <t>Derecho 
a la educación</t>
  </si>
  <si>
    <t>Cobertura escolar bruta en transicion</t>
  </si>
  <si>
    <t>número de estudiantes matriculados en transición (sin importar la edad)</t>
  </si>
  <si>
    <t>población en edad teórica de cursarlo</t>
  </si>
  <si>
    <t>Crece en entornos que promocionan sus derechos</t>
  </si>
  <si>
    <t>Derecho a la vida</t>
  </si>
  <si>
    <t>Tasa de mortalidad en menores de 1 año (por mil nacidos vivos)</t>
  </si>
  <si>
    <t>Número de defunciones en niños y niñas menores de 1 año</t>
  </si>
  <si>
    <t xml:space="preserve">Total de nacidos vivos </t>
  </si>
  <si>
    <t>Tasa por 1.000</t>
  </si>
  <si>
    <t>DANE</t>
  </si>
  <si>
    <t>Tasa de mortalidad en menores de 5 años (por mil nacidos vivos)</t>
  </si>
  <si>
    <t>Número de defunciones en niños y niñas menores de 5 años</t>
  </si>
  <si>
    <t>Vive y disfruta del nivel más alto posible de salud</t>
  </si>
  <si>
    <t>Derecho a la salud</t>
  </si>
  <si>
    <t>Porcentaje de atención institucional al parto por personal calificado</t>
  </si>
  <si>
    <t>Número de partos institucionales</t>
  </si>
  <si>
    <t>Número total de nacidos vivos</t>
  </si>
  <si>
    <t>MSPS</t>
  </si>
  <si>
    <t>Porcentaje de nacidos vivos con 4 o más controles prenatales</t>
  </si>
  <si>
    <t>Número de nacidos vivos que recibieron 4 o más controles prenatales</t>
  </si>
  <si>
    <t>Razón de mortalidad materna por 100.000 nacidos vivos</t>
  </si>
  <si>
    <t>Número de muertes de mujeres durante el embarazo, parto o puerperio (42 días después del parto) por cualquier causa relacionada o agravada por el embarazo, parto o puerperio o su manejo, pero no por causas accidentales</t>
  </si>
  <si>
    <t>Tasa de mortalidad por IRA (Infección respiratoria aguda) en niños y niñas menores de 5 años por cada 100.000 menores de 5 años</t>
  </si>
  <si>
    <t>Número de muertes por IRA en menores de 5 años</t>
  </si>
  <si>
    <t>Población total menores de 5 años</t>
  </si>
  <si>
    <t>Tasa por 100.000</t>
  </si>
  <si>
    <t>Tasa de mortalidad por EDA (Enfermedad diarreica aguda) en niños y niñas menores de 5 años por cada 100.000 menores de 5 años</t>
  </si>
  <si>
    <t>Número de muertes por EDA en menores de 5 años</t>
  </si>
  <si>
    <t>Cobertura de vacunación con BCG en nacidos vivos</t>
  </si>
  <si>
    <t>Total de nacidos vivos con vacuna de BCG al nacer</t>
  </si>
  <si>
    <t>Total de niñas y niños menores de un año</t>
  </si>
  <si>
    <t>Cobertura de vacunación con pentavalente (DPT y Hepatitis) tres dosis en niños y niñas menores de 1 año</t>
  </si>
  <si>
    <t>Número de niñas y niños menores de un año con terceras dosis de pentavalente</t>
  </si>
  <si>
    <t>Tasa de mortalidad por desnutrición en menores de 5 años.</t>
  </si>
  <si>
    <t>Número de muertes por desnutrición en menores de 5 años</t>
  </si>
  <si>
    <t>Cobertura de inmunización contra el triple viral (tv) de un año</t>
  </si>
  <si>
    <t>Número de niñas y niños de un año con triple viral</t>
  </si>
  <si>
    <t>Total de niñas y niños de un año</t>
  </si>
  <si>
    <t>Porcentaje de niños  y niñas entre 0 a 5 años afiliados al SGSSS</t>
  </si>
  <si>
    <t>Número de niñas y niños de 0 a 5 años afiliados al SGSSS</t>
  </si>
  <si>
    <t>Total de población de 0 a 5 años (DANE)</t>
  </si>
  <si>
    <t>Construye su identidad en un marco de diversidad</t>
  </si>
  <si>
    <t>Derecho a la identidad</t>
  </si>
  <si>
    <t>Número de niños y niñas menores de 1 año con registro civil por lugar de residencia</t>
  </si>
  <si>
    <t>N/A</t>
  </si>
  <si>
    <t>RNEC</t>
  </si>
  <si>
    <t xml:space="preserve">Realiza prácticas de autoprotección y crece en entornos protectores </t>
  </si>
  <si>
    <t>Derechos a la protección</t>
  </si>
  <si>
    <t>Tasa de exámenes médico legales por presunto delito sexual contra niños y niñas de 0 a 5 años</t>
  </si>
  <si>
    <t>NEMLDS: Número de exámenes médico legales por presunto delito sexual contra niños y niñas de 0 a 5 años</t>
  </si>
  <si>
    <t>Total de la población de niños y niñas de 0 a 5 años.</t>
  </si>
  <si>
    <t>Tasa por 100.000 habitantes</t>
  </si>
  <si>
    <t>INMLyCF</t>
  </si>
  <si>
    <t>Derecho a la integridad personal</t>
  </si>
  <si>
    <t>Tasa de homicidios en niños y niñas de 0 a 5 años</t>
  </si>
  <si>
    <t>Número total de muertes por homicidios en niños y niñas de 0 a 5 años</t>
  </si>
  <si>
    <t>Tasa de muertes por eventos de transporte en niños y niñas de 0 a 5 años</t>
  </si>
  <si>
    <t xml:space="preserve">NMAT: Número de muertes de niños y niñas de 0 a 5 años por accidentes de transporte </t>
  </si>
  <si>
    <t>Tasa de violencia contra niñas y niños de primera infancia</t>
  </si>
  <si>
    <t>Número de eventos de violencia de los que son víctima niños y niñas de 0 a 5 años clasificadas por el Instituto Nacional de Medicina Legal como violencia intrafamiliar, violencia interpersonal y exámenes medicolegales por presunto delito sexual</t>
  </si>
  <si>
    <t>ICBF</t>
  </si>
  <si>
    <t>Tasa de violencia intrafamiliar en niños y niñas de 0 a 5 años</t>
  </si>
  <si>
    <t>NVIF: Número de lesionados por violencia intrafamiliar de 0 a 5 años</t>
  </si>
  <si>
    <t>Porcentaje de niñas y niñas de primera infancia víctimas de desplazamiento forzado</t>
  </si>
  <si>
    <t>Número de niños y niñas de primera infancia víctimas del Desplazamiento Forzado incluidos en el Registro Único de Víctimas (RUV) por año.</t>
  </si>
  <si>
    <t>Total de niños, niñas víctimas incluidos en el Registro Único de Víctimas (RUV) por año</t>
  </si>
  <si>
    <t>UARIV</t>
  </si>
  <si>
    <t>02. Infancia</t>
  </si>
  <si>
    <t>Tasa de Cobertura escolar bruta en educación básica primaria</t>
  </si>
  <si>
    <t>número de estudiantes matriculados en básica primaria (sin importar la edad)</t>
  </si>
  <si>
    <t>Tasa de deserción en educación básica primaria</t>
  </si>
  <si>
    <t>número de estudiantes desertores en el año lectivo en básica primaria</t>
  </si>
  <si>
    <t>número de estudiantes matrícula del mismo nivel en el mismo año</t>
  </si>
  <si>
    <t>Tasa de repitencia en educación básica primaria</t>
  </si>
  <si>
    <t>número de estudiantes que repiten un grado en básica primaria</t>
  </si>
  <si>
    <t>total de alumnos matriculados en el mismo grado</t>
  </si>
  <si>
    <t xml:space="preserve">Disfruta del nivel más alto posible de salud y cuenta con óptimas condiciones de alimentación y nutrición </t>
  </si>
  <si>
    <t>Porcentaje de niños  y niñas entre 6 a 11 años afiliados al SGSSS</t>
  </si>
  <si>
    <t>Número de niñas y niños de 6 a 11 años afiliados al SGSSS</t>
  </si>
  <si>
    <t>Total de población de 6 a 11 años (DANE)</t>
  </si>
  <si>
    <t>Tasa de exámenes médico legales por presunto delito sexual contra niños y niñas de 6 a 11 años</t>
  </si>
  <si>
    <t>NEMLDS: Número de exámenes médico legales por presunto delito sexual contra niños y niñas de 6 a 11 años</t>
  </si>
  <si>
    <t>Total de la población de niños y niñas de 6 a 11 años.</t>
  </si>
  <si>
    <t>Tasa de homicidios en niños y niñas de 6 a 11 años</t>
  </si>
  <si>
    <t>Número total de muertes por homicidios en niños y niñas de 6 a 11 años</t>
  </si>
  <si>
    <t>Tasa de muertes por eventos de transporte en niños y niñas de 6 a 11 años</t>
  </si>
  <si>
    <t xml:space="preserve">NMAT: Número de muertes de niños y niñas de 6 a 11 años por accidentes de transporte </t>
  </si>
  <si>
    <t>Tasa de suicidios en niños y niñas de 6 a 11 años</t>
  </si>
  <si>
    <t>NMS: Número de muertes por suicidio de niños y niñas 6 a 11 años</t>
  </si>
  <si>
    <t>Tasa de violencia contra niñas y niños de 6 a 11 años</t>
  </si>
  <si>
    <t>Número de eventos de violencia de los que son víctima niños y niñas de 6 a 11 años clasificadas por el Instituto Nacional de Medicina Legal como violencia intrafamiliar, violencia interpersonal y exámenes medicolegales por presunto delito sexual</t>
  </si>
  <si>
    <t>Tasa de violencia intrafamiliar en niños y niñas de 6 a 11 años</t>
  </si>
  <si>
    <t>NVIF: Número de niños y niñas de 6 a 11 años, lesionados por violencia intrafamiliar</t>
  </si>
  <si>
    <t>Porcentaje de niñas y niños de 6 a 11 años víctimas de desplazamiento forzado</t>
  </si>
  <si>
    <t>Número de niños y niñas 6 a 11 años víctimas del Desplazamiento Forzado incluidos en el Registro Único de Víctimas (RUV) por año.</t>
  </si>
  <si>
    <t>Total de niños, niñas y adolescentes víctimas incluidos en el Registro Único de Víctimas (RUV) por año</t>
  </si>
  <si>
    <t>03. Adolescencia</t>
  </si>
  <si>
    <t>Realiza prácticas de autoprotección y crece en entornos protectores</t>
  </si>
  <si>
    <t>Tasa de violencia de pareja cuando la víctima es menor de 18 años</t>
  </si>
  <si>
    <t>Número total de lesionados por violencia de pareja en menores de 18 años</t>
  </si>
  <si>
    <t>Total de la población menor de 18 años</t>
  </si>
  <si>
    <t>Porcentaje de niños  y niñas entre 12 a 17 años afiliados al SGSSS</t>
  </si>
  <si>
    <t>Número de adolescentes de 12 a 17 años afiliados al SGSSS</t>
  </si>
  <si>
    <t>Total de población de 12 a 17 años (DANE)</t>
  </si>
  <si>
    <t>Tasa de exámenes médico legales por presunto delito sexual contra adolescentes</t>
  </si>
  <si>
    <t>Total de la población adolescentes (12 a 17 años)</t>
  </si>
  <si>
    <t>Tasa de homicidios en adolescentes (12 a 17 años)</t>
  </si>
  <si>
    <t>Número total de muertes por homicidios en adolescentes (12 a 17 años)</t>
  </si>
  <si>
    <t>Tasa de muertes por eventos de transporte en adolescentes (12 a 17 años)</t>
  </si>
  <si>
    <t xml:space="preserve">NMAT: Número de muertes de adolescentes (12 a 17 años) por accidentes de transporte </t>
  </si>
  <si>
    <t>Tasa de suicidios en niños y niñas de adolescentes (12 a 17 años)</t>
  </si>
  <si>
    <t>NMS: Número de muertes por suicidio de adolescentes (12 a 17 años)</t>
  </si>
  <si>
    <t>Total de la población de adolescentes (12 a 17 años)</t>
  </si>
  <si>
    <t>Tasa de violencia contra adolescentes (12 a 17 años)</t>
  </si>
  <si>
    <t>Número de eventos de violencia de los que son víctima de adolescentes (12 a 17 años) clasificadas por el Instituto Nacional de Medicina Legal como violencia intrafamiliar, violencia interpersonal y exámenes medicolegales por presunto delito sexual</t>
  </si>
  <si>
    <t>Tasa de violencia intrafamiliar en adolescentes (12 a 17 años)</t>
  </si>
  <si>
    <t xml:space="preserve">NVIF: Número de adolescentes (12 a 17 años) lesionados por violencia intrafamiliar </t>
  </si>
  <si>
    <t>Porcentaje de adolescentes (12 a 17 años) víctimas de desplazamiento forzado</t>
  </si>
  <si>
    <t>Número de adolescentes (12 a 17 años) víctimas del Desplazamiento Forzado incluidos en el Registro Único de Víctimas (RUV) por año.</t>
  </si>
  <si>
    <t>Tasa de Cobertura escolar bruta en educación media </t>
  </si>
  <si>
    <t>número de estudiantes matriculados en educación media (sin importar la edad)</t>
  </si>
  <si>
    <t>Tasa de deserción en educación media</t>
  </si>
  <si>
    <t>número de estudiantes desertores en el año lectivo en educación media</t>
  </si>
  <si>
    <t>Tasa de repitencia en educación media </t>
  </si>
  <si>
    <t>número de estudiantes que repiten un grado educación media</t>
  </si>
  <si>
    <t>04. Infancia y adolescencia</t>
  </si>
  <si>
    <t xml:space="preserve">Cobertura escolar bruta en educación básica secundaria </t>
  </si>
  <si>
    <t xml:space="preserve">número de estudiantes matriculados en básica secundaria (sin importar la edad)
</t>
  </si>
  <si>
    <t>Tasa de deserción en educación básica secundaria</t>
  </si>
  <si>
    <t>número de estudiantes desertores en el año lectivo en básica secundaria</t>
  </si>
  <si>
    <t>Tasa de repitencia en educación básica secundaria</t>
  </si>
  <si>
    <t>número de estudiantes que repiten un grado básica secundaria</t>
  </si>
  <si>
    <t>Tasa de fecundidad especifica en niños y niñas de 10 a 14 años</t>
  </si>
  <si>
    <t>Número de hijos de mujeres de 10 a 14 años</t>
  </si>
  <si>
    <t>Número de mujeres de 10 a 14 años</t>
  </si>
  <si>
    <t>Tasa</t>
  </si>
  <si>
    <t>05. Primera Infancia
Infancia
Adolescencia</t>
  </si>
  <si>
    <t xml:space="preserve">Participa y expresa libremente sentimientos, ideas y opiniones y decide sobre todos los asuntos que le atañen </t>
  </si>
  <si>
    <t>Derecho a la participación</t>
  </si>
  <si>
    <t>Número de mesas de participación de niños, niñas y adolescentes conformadas y en operación</t>
  </si>
  <si>
    <t>05. Primera Infancia
Infancia
Adolescencia
juventud</t>
  </si>
  <si>
    <t>Disfruta del nivel más alto posible de salud y cuenta con óptimas condiciones de alimentación y nutrición</t>
  </si>
  <si>
    <t>Derecho  a un ambiente sano</t>
  </si>
  <si>
    <t>Calidad de agua</t>
  </si>
  <si>
    <t>Sumatoria puntajes de riesgo asignado a las características no aceptables</t>
  </si>
  <si>
    <t>Sumatoria puntajes de riesgo asignados a todas las características analizadas</t>
  </si>
  <si>
    <t>INS</t>
  </si>
  <si>
    <t>Municipios y distritos con certificación sanitaria municipal con concepto favorable</t>
  </si>
  <si>
    <t>Puntaje ponderado entre 0 - 10: Se expide certificación sanitaria municipal o distrital favorable  
Puntaje ponderado entre 10.1 - 40: Se expide certificación sanitaria municipal o distrital favorable con requerimiento
Puntaje ponderado entre: 40.1 - 100:  Se expide certificación sanitaria municipal o distrital desfavorable</t>
  </si>
  <si>
    <t>Porcentaje de cobertura del servicio de acueducto</t>
  </si>
  <si>
    <t>Sumatoria de predios residenciales con servicio de acueducto</t>
  </si>
  <si>
    <t>Total de predios residenciales</t>
  </si>
  <si>
    <t>SSPD</t>
  </si>
  <si>
    <t>06. Juventud</t>
  </si>
  <si>
    <t>Derecho 
a la salud</t>
  </si>
  <si>
    <t>Porcentaje de jóvenes (18 - 28 años) afiliados al SGSSS</t>
  </si>
  <si>
    <t>Número de jóvenes (18 a 28 años) afiliados al SGSSS</t>
  </si>
  <si>
    <t>Poblacón total de jóvenes (18 a 28 años)</t>
  </si>
  <si>
    <t>Tasa de fecundidad específica en mujeres adolescentes de 15 a 19 años</t>
  </si>
  <si>
    <t>Mide el número anual de nacimientos para mujeres de 15 a 19 años, por cada 1.000 mujeres de ese grupo de edad.</t>
  </si>
  <si>
    <t>Poblacón total de mujeres de 15 a 19 años</t>
  </si>
  <si>
    <t>Tasa de cobertura bruta en educación tecnológica</t>
  </si>
  <si>
    <t xml:space="preserve">Número de cupos en formación en el nivel Tecnólogo de 18 a 28 años </t>
  </si>
  <si>
    <t>Tasa de tránsito inmediato a la educación superior</t>
  </si>
  <si>
    <t>Población efectivamente matriculada en educacón superior en el año n</t>
  </si>
  <si>
    <t>Población entre 17 y 21 años en el año n</t>
  </si>
  <si>
    <t xml:space="preserve"> Cobertura educación superior</t>
  </si>
  <si>
    <t>Derecho 
a la integridad personal</t>
  </si>
  <si>
    <t>Tasa de violencia de pareja cuando la víctima está entre los 18 y 28 años </t>
  </si>
  <si>
    <t>Número total de casos por violencia de pareja cuando la víctima está entre los 18 y 28 años</t>
  </si>
  <si>
    <t>Población total  de jóvenes de 18 a 28 años</t>
  </si>
  <si>
    <t>Tasa de exámenes médico legales por presunto delito sexual cuando la víctima está entre 18 y 28 años </t>
  </si>
  <si>
    <t xml:space="preserve">Número total de casos por presunta violencia sexual cuando la víctima está entre 18 y 28 años </t>
  </si>
  <si>
    <t>Derecho 
a la protección</t>
  </si>
  <si>
    <t>Porcentaje de jóvenes (18 - 28 años) víctimas del conflicto armado</t>
  </si>
  <si>
    <t xml:space="preserve">Número de jóvenes víctimas del conflicto armado incluídos en el Registro Único de Víctimas ( RUV) </t>
  </si>
  <si>
    <t>Derecho 
a la vida</t>
  </si>
  <si>
    <t>Tasa de homicidios (18 - 28 años)</t>
  </si>
  <si>
    <t>Número de muertes de jóvenes por homicidio (18 a 28 años)</t>
  </si>
  <si>
    <t>Tasa de suicidios (18 - 28 años)</t>
  </si>
  <si>
    <t>Número de muertes de jóvenes por suicidio (18 a 28 años)</t>
  </si>
  <si>
    <t>Tasa de muertes por accidentes de tránsito en jóvenes (18 a 28 años)</t>
  </si>
  <si>
    <t>Número de muertes de jóvenes por accidentes de transporte  (18 a 28 años)</t>
  </si>
  <si>
    <t>Entidad</t>
  </si>
  <si>
    <t>Total</t>
  </si>
  <si>
    <t>Total indicadores</t>
  </si>
  <si>
    <t>BATERÍA DE INDICADORES PARA EL TERCER PROCESO DE RENDICIÓN PÚBLICA DE CUENTAS TERRITORIAL 2016-2019
(Mesa Técnica Nacional de la Estrategia HECHOS y DERECHOS - 2018)</t>
  </si>
  <si>
    <t>No. Derecho</t>
  </si>
  <si>
    <t>Derecho</t>
  </si>
  <si>
    <t>Momento del curso de vida</t>
  </si>
  <si>
    <t>No. Indicador anterior (2015)</t>
  </si>
  <si>
    <t xml:space="preserve"> No. del Indicador</t>
  </si>
  <si>
    <t>Rpta entidad nacional</t>
  </si>
  <si>
    <t>REVISIÓN MESA INDICADORES JULIO 29</t>
  </si>
  <si>
    <t>Categoría de Derechos</t>
  </si>
  <si>
    <t>Realización asociada *</t>
  </si>
  <si>
    <t>Derecho 
a la identidad</t>
  </si>
  <si>
    <t>Primera Infancia</t>
  </si>
  <si>
    <r>
      <rPr>
        <sz val="10"/>
        <color rgb="FFC00000"/>
        <rFont val="Calibri"/>
        <family val="2"/>
      </rPr>
      <t xml:space="preserve">Proporción de </t>
    </r>
    <r>
      <rPr>
        <sz val="10"/>
        <rFont val="Calibri"/>
        <family val="2"/>
      </rPr>
      <t xml:space="preserve"> niños y niñas menores de 1 año con registro civil por lugar de residencia</t>
    </r>
  </si>
  <si>
    <t>Si</t>
  </si>
  <si>
    <t>Pendiente Registraduria enviar FICHA</t>
  </si>
  <si>
    <t>Número de niños y niñas y adolescentes  registrados según lugar de nacimiento</t>
  </si>
  <si>
    <t>Nùmero</t>
  </si>
  <si>
    <t>Registraduría Nacional del Estado Civil</t>
  </si>
  <si>
    <t>Derechos 
a la Ciudadanía</t>
  </si>
  <si>
    <t>Construye su identidd en un marco de diversidad</t>
  </si>
  <si>
    <t>SI</t>
  </si>
  <si>
    <t>Pendiente</t>
  </si>
  <si>
    <t>Número  total de nacidos vivos</t>
  </si>
  <si>
    <t>*100</t>
  </si>
  <si>
    <t>Ministerio de Salud y Protección Social</t>
  </si>
  <si>
    <t>Derechos 
a la Existencia</t>
  </si>
  <si>
    <t>Vive y disfruta del nivel más alto posible de salud.</t>
  </si>
  <si>
    <t>Porcentaje de partos atendidos por personal calificado</t>
  </si>
  <si>
    <t>Preguntar a Mariana si va nivel municipal</t>
  </si>
  <si>
    <t>Mide el porcentaje de partos (con resultado nacido vivo) atendidos por personal calificado (médicos y enfermeras), respecto al total de partos.</t>
  </si>
  <si>
    <t>37a</t>
  </si>
  <si>
    <t>Número de niños y niñas de 0 a 5 años  afiliados al SGSSS</t>
  </si>
  <si>
    <t>Realiza prácticas de autoprotección y autocuidado, y disfruta de entornos protectores y protegidos, frente a situaciones de riesgo o vulneración</t>
  </si>
  <si>
    <t>Prevalencia de desnutrición crónica en menores de 5 años</t>
  </si>
  <si>
    <t>Consulta INS</t>
  </si>
  <si>
    <t>Prevalencia de desnutrición aguda en menores de 5 años</t>
  </si>
  <si>
    <t>Tasa de mortalidad por desnutrición en menores de 5 años</t>
  </si>
  <si>
    <t>Verificar DANE</t>
  </si>
  <si>
    <t>Mide el número de muertes de menores de 5 años, por deficiencias nutricionales y anemias nutricionales, por cada 100.000 niños y niñas menores de 5 años.</t>
  </si>
  <si>
    <t xml:space="preserve">Porcentaje de niñas y niños en primera infancia que cuentan con las atenciones priorizadas en el marco de la atención integral
</t>
  </si>
  <si>
    <t>Mide el porcentaje de niños y niñas activos en el Sistema de Seguimiento Niño a Niño (SSNN) que reciben 6 o más atenciones de las priorizadas por la Comisión Intersectorial para la Atención Integral a la Primera Infancia (CIPI) (registro civil, seguimiento nutricional, vacunación, afiliación a salud, controles de crecimiento y desarrollo, formación a familias, acceso a material cultural con contenidos especializados, talento humano cualificado y acceso a educación inicial).</t>
  </si>
  <si>
    <t>Mineducación</t>
  </si>
  <si>
    <t>Ministerio de Educación Nacional</t>
  </si>
  <si>
    <t>Adicional</t>
  </si>
  <si>
    <t>Número de niños y niñas con educación inicial en el marco de la atención integral a la primera infancia. (según Mineducaciön)</t>
  </si>
  <si>
    <t>Infancia</t>
  </si>
  <si>
    <t>37b</t>
  </si>
  <si>
    <t>Número de niños y niñas de 6 a 11 años  afiliados al SGSSS</t>
  </si>
  <si>
    <t>Cuenta con las condiciones necesarias para gozar de buena salud</t>
  </si>
  <si>
    <t>Adolescencia</t>
  </si>
  <si>
    <t>37c</t>
  </si>
  <si>
    <t>Número de adolescentes  (12 a 17 años) afiliados al SGSSS</t>
  </si>
  <si>
    <t>Número de adolescentes (12 a 17 años) afiliados al SGSSS</t>
  </si>
  <si>
    <t>Cobertura escolar bruta en preescolar</t>
  </si>
  <si>
    <t>En ODS: Cobertura bruta en treansición</t>
  </si>
  <si>
    <t>pendiente en educación completar y ajusatr formulas</t>
  </si>
  <si>
    <t>Número de estudiantes matriculados en preescolar</t>
  </si>
  <si>
    <t>Población total de 5 años</t>
  </si>
  <si>
    <t>Derechos 
al Desarrollo</t>
  </si>
  <si>
    <t>Desarrolla y potencia sus capacidades, habilidades y destrezas  con procesos educativos formales e informales que favorecen su desarrollo integral.</t>
  </si>
  <si>
    <t>Cobertura escolar neta en preescolar</t>
  </si>
  <si>
    <t>Cobertura escolar bruta en educación básica primaria </t>
  </si>
  <si>
    <t xml:space="preserve">Número de estudiantes matriculados en básica primaria  </t>
  </si>
  <si>
    <t>Población con la edad teórica de primaria (6 a 10 años)</t>
  </si>
  <si>
    <t>Cobertura escolar neta en básica primaria </t>
  </si>
  <si>
    <t>Cobertura escolar bruta en educación básica secundaria</t>
  </si>
  <si>
    <t xml:space="preserve">Número de estudiantes matriculados en básica secundaria </t>
  </si>
  <si>
    <t>Población con la edad teórica de básica secundaria  (11 a 14 años)</t>
  </si>
  <si>
    <t>Cobertura escolar neta en básica secundaria </t>
  </si>
  <si>
    <t>Cobertura escolar bruta en educación media </t>
  </si>
  <si>
    <t>Número de estudiantes matriculados en educación media</t>
  </si>
  <si>
    <t xml:space="preserve">Población con la edad teórica de educación media (15-16 años) </t>
  </si>
  <si>
    <t>Cobertura escolar neta en educación media </t>
  </si>
  <si>
    <t>Número de estudiantes matriculados
en básica primaria, que abandonan el sistema
escolar antes de terminar el año lectivo
(Desertores).</t>
  </si>
  <si>
    <t>Matrícula en el último grado de básica primaria</t>
  </si>
  <si>
    <t xml:space="preserve"> Tasa de deserción en educación básica secundaria</t>
  </si>
  <si>
    <t>Número de estudiantes matriculados
en básica secundaria, que abandonan el sistema
escolar antes de terminar el año lectivo
(Desertores).</t>
  </si>
  <si>
    <t>Matrícula en el último grado de básica secundaria</t>
  </si>
  <si>
    <t>Número de estudiantes matriculados
en educación media que abandonan el sistema
escolar antes de terminar el año lectivo
(Desertores).</t>
  </si>
  <si>
    <t>Matrícula en el último grado de educación media</t>
  </si>
  <si>
    <t>Tasa de repitencia en educación básica primaria </t>
  </si>
  <si>
    <t>Número de estudiantes repitentes en 
básica primaria</t>
  </si>
  <si>
    <t>Matricula total en básica primaria</t>
  </si>
  <si>
    <t>Tasa de repitencia en educación básica secundaria </t>
  </si>
  <si>
    <t>Número de estudiantes repitentes en educación secundaria (grados 6 a 9)</t>
  </si>
  <si>
    <t>Matricula total en educación secundaria (grados 6 a 9 )</t>
  </si>
  <si>
    <t xml:space="preserve"> Tasa de repitencia en educación media </t>
  </si>
  <si>
    <t>Pendiente en educación completar y ajusatr formulas</t>
  </si>
  <si>
    <t>Número de estudiantes repitentes en educación media  (grados 10 y 11)</t>
  </si>
  <si>
    <t>Matricula total en educación media (grados 10 a 11 )</t>
  </si>
  <si>
    <t>Derecho  
a la integridad personal</t>
  </si>
  <si>
    <t>Primera infancia</t>
  </si>
  <si>
    <t>78a.</t>
  </si>
  <si>
    <t>Tasa de violencia contra niños  y niñas de 0 a 5 años</t>
  </si>
  <si>
    <t>Pendiente ENVIAR fichas y confirmar disponibilidad</t>
  </si>
  <si>
    <t>Número de casos de violencia contra  nniños  y niñas de 0 a 5 años</t>
  </si>
  <si>
    <t>Total población de niños  y niñas de 0 a 5 años</t>
  </si>
  <si>
    <t>*100.000</t>
  </si>
  <si>
    <t xml:space="preserve">Instituto Nacional de Medicina Legal y Ciencias Forenses </t>
  </si>
  <si>
    <t>Derechos 
a la Protección</t>
  </si>
  <si>
    <t>Crece en entornos que promocionan sus derechos y actúan ante la exposición a situaciones de riesgo o vulneración.</t>
  </si>
  <si>
    <t>78b.</t>
  </si>
  <si>
    <t>Tasa de violencia contra niños  y niñas de 6 a 11 años</t>
  </si>
  <si>
    <t>Número de casos de violencia contra  niños  y niñas de 6 a 11 años</t>
  </si>
  <si>
    <t>Total población de niños  y niñas de 6 a 11 años</t>
  </si>
  <si>
    <t>78c.</t>
  </si>
  <si>
    <t>Número de casos de violencia contra  adolescentes (12 a 17 años)</t>
  </si>
  <si>
    <t>Total población de adolescentes</t>
  </si>
  <si>
    <t>Tasa de violencia de pareja cuando la víctima es menor de 18 años </t>
  </si>
  <si>
    <t xml:space="preserve"> Número de lesionados menores de 18 años por violencia de pareja</t>
  </si>
  <si>
    <t>Total población menor de 18 años</t>
  </si>
  <si>
    <t>73a</t>
  </si>
  <si>
    <t>Está agregado</t>
  </si>
  <si>
    <t>Número total de homicidios en niños y niñas de 0 a 5 años</t>
  </si>
  <si>
    <t>Población total  de niños y niñas de 0 a 5 años</t>
  </si>
  <si>
    <t>Crece en entornos que promocionan sus derechos y actúan ante la exposición a situaciones de riesgo o vulneración</t>
  </si>
  <si>
    <t>73b</t>
  </si>
  <si>
    <t>Número total de homicidios en niños, niñas de 6 a 11 años</t>
  </si>
  <si>
    <t>Población total  de niños, niñasde 6 a 11 años</t>
  </si>
  <si>
    <t>73c</t>
  </si>
  <si>
    <t>Tasa de homicidios en  adolescentes (12 a 17 años)</t>
  </si>
  <si>
    <t>Número total de homicidios en adolecentes</t>
  </si>
  <si>
    <t>Población total  de adolecentes</t>
  </si>
  <si>
    <t>76a</t>
  </si>
  <si>
    <t>Tasa de muertes por accidentes de tránsito en niños y niñas de 0 a 5 años</t>
  </si>
  <si>
    <t>Número total de  muertes por eventos de transporte  en niños y niñas de 0 a 5 años</t>
  </si>
  <si>
    <t>76b</t>
  </si>
  <si>
    <t>Tasa de muertes por accidentes de tránsito en niños y  niñas de 6 a 11 años</t>
  </si>
  <si>
    <t>Número total de  muertes por eventos de transporte  en niños y  niñas de 6 a 11 años</t>
  </si>
  <si>
    <t>Población total  de niños y  niñas de 6 a 11 años</t>
  </si>
  <si>
    <t>76c</t>
  </si>
  <si>
    <t>Tasa de muertes por accidentes de tránsito en adolescentes (12 a 17 años)</t>
  </si>
  <si>
    <t>Número total de  muertes por eventos de transporte  en adolescentes (12 a 17 años)</t>
  </si>
  <si>
    <t>Población total  de adolescentes</t>
  </si>
  <si>
    <t>Derechos de protección</t>
  </si>
  <si>
    <t>Meta programática de niñas y niños
menores de un año</t>
  </si>
  <si>
    <t xml:space="preserve">Total de niños menores de 1 año que recibieron las tres dosis de la vacuna pentavalente  </t>
  </si>
  <si>
    <t>81a</t>
  </si>
  <si>
    <t>Número de exámenes médico legales por presunto delito sexual contra niños y niñas de 0 a 5 años</t>
  </si>
  <si>
    <t>Total población de niños y niñas de 0 a 5 años</t>
  </si>
  <si>
    <t>81b</t>
  </si>
  <si>
    <t>Número de exámenes médico legales por presunto delito sexual contra niños y niñas de 6 a 11 años</t>
  </si>
  <si>
    <t>Total población de niños y niñas de 6 a 11 años</t>
  </si>
  <si>
    <t>81c</t>
  </si>
  <si>
    <t>Tasa de exámenes médico legales por presunto delito sexual contra adolescentes (12 a 17 años)</t>
  </si>
  <si>
    <t>Número de exámenes médico legales por presunto delito sexual contra adolescentes (12 a 17 años)</t>
  </si>
  <si>
    <t>82a</t>
  </si>
  <si>
    <t>Porcentaje de niños y niñas de 0 a 5 años víctimas del conflicto armado</t>
  </si>
  <si>
    <t>Pendiente recibir fichas y confirmación</t>
  </si>
  <si>
    <t xml:space="preserve"> Número de niños y niñas de 0 a 5 años víctimas del conflicto armado incluidos en el Registro Único de Víctimas (RUV) por año</t>
  </si>
  <si>
    <t>Número de niños y niñas de 0 a 5 años por año</t>
  </si>
  <si>
    <t>UNIDAD DE VÍCTIMAS
Red nacional de información</t>
  </si>
  <si>
    <t>82b</t>
  </si>
  <si>
    <t>Porcentaje de niños y niñas de 6 a 11 años víctimas del conflicto armado</t>
  </si>
  <si>
    <t>Número de niños y niñas de 6 a 11 años víctimas del conflicto armado incluidos en el Registro Único de Víctimas (RUV) por año</t>
  </si>
  <si>
    <t>Número deniños y niñas de 6 a 11 años por año</t>
  </si>
  <si>
    <t>83c</t>
  </si>
  <si>
    <t>Porcentaje de adolescentes (12 a 17 años) vìctimas del conflicto armado</t>
  </si>
  <si>
    <t>Número de niños y niñas de 0 a 5 AÑOS víctimas del conflicto armado incluidos en el Registro Único de Víctimas (RUV) por año</t>
  </si>
  <si>
    <t>Número de niños y niñas de 0 a 5  años, por año</t>
  </si>
  <si>
    <t>88a</t>
  </si>
  <si>
    <t xml:space="preserve">Porcentaje de niños y niñas de 0 a 5 años víctimas del desplazamiento forzado </t>
  </si>
  <si>
    <t xml:space="preserve">Número de niños y niñas de 0 a 5 años  víctimas de desplazamiento forzado incluídos en el Registro Único de Víctimas  ( RUV) </t>
  </si>
  <si>
    <t>Total de población víctima incluída en el Registro Único de Víctimas</t>
  </si>
  <si>
    <t>88b</t>
  </si>
  <si>
    <t xml:space="preserve">Porcentaje de niños y niñas de 6 a 11 años víctimas del desplazamiento forzado </t>
  </si>
  <si>
    <t xml:space="preserve">Número de niños y niñas de 6 a 11 años víctimas de desplazamiento forzado incluídos en el Registro Único de Víctimas  ( RUV) </t>
  </si>
  <si>
    <t>88c</t>
  </si>
  <si>
    <t xml:space="preserve">Porcentaje de adolescentes(12 a 17 años) víctimas del desplazamiento forzado </t>
  </si>
  <si>
    <t xml:space="preserve">Número de niños y niñas de 12 17 años  víctimas de desplazamiento forzado incluídos en el Registro Único de Víctimas ( RUV) </t>
  </si>
  <si>
    <t>74a</t>
  </si>
  <si>
    <t>Número total de suicidios en niño y, niñas 6 a 11 años</t>
  </si>
  <si>
    <t>Población total  de niño y, niñas 6 a 11 años</t>
  </si>
  <si>
    <t>74b</t>
  </si>
  <si>
    <t>Tasa de suicidios en  adolescentes (12 a 17 años)</t>
  </si>
  <si>
    <t>Número total de suicidios en adolescentes (12 a 17 años)</t>
  </si>
  <si>
    <t>Población total  de en adolescentes</t>
  </si>
  <si>
    <t>Razón de mortalidad materna por 100.000 nacidos vivos </t>
  </si>
  <si>
    <t>Número de muertes de mujeres durante el embarazo, parto o puerperio (hasta 42 días después del parto) por cualquier causa relacionada o agravada por el embarazo, parto o puerperio o su manejo, pero no por causas accidentales.</t>
  </si>
  <si>
    <t>Número de defunciones en menores de 1 año</t>
  </si>
  <si>
    <t>*1.000</t>
  </si>
  <si>
    <t>Número de defunciones en menores de 5 años</t>
  </si>
  <si>
    <t>Tasa de mortalidad por ERA en niños y niñas menores de 5 años</t>
  </si>
  <si>
    <t>Número de muertes por ERA en niños y niñas menores de 5 años</t>
  </si>
  <si>
    <t xml:space="preserve">Población total de niños y niñas menores de 5 años </t>
  </si>
  <si>
    <t>* 100.000</t>
  </si>
  <si>
    <t>Tasa de mortalidad por EDA en niños y niñas menores de 5 años</t>
  </si>
  <si>
    <t xml:space="preserve">Número de muertes por  EDA  en en niños y niñas menores de 5 años </t>
  </si>
  <si>
    <t>Población total de menores de 5 años</t>
  </si>
  <si>
    <t>Certificación Sanitaria municipal</t>
  </si>
  <si>
    <t>INS - SIVICAP</t>
  </si>
  <si>
    <t>Derecho 
a un ambiente sano</t>
  </si>
  <si>
    <t>Transversal</t>
  </si>
  <si>
    <t>ïndiCe IRCA (Según fórmula de la fuente)</t>
  </si>
  <si>
    <t>Cobertura de acueducto</t>
  </si>
  <si>
    <t>Pendiente enviar ficha y confimar</t>
  </si>
  <si>
    <t xml:space="preserve">Predios residenciales con servicio de acueducto 
</t>
  </si>
  <si>
    <t xml:space="preserve"> Total de predios residenciales</t>
  </si>
  <si>
    <t>Superintendenca de Servicios Públicos Domiciliarios</t>
  </si>
  <si>
    <t>Juventud</t>
  </si>
  <si>
    <t>Derechos económicos, sociales y culturales</t>
  </si>
  <si>
    <t>Verificar fuente</t>
  </si>
  <si>
    <t xml:space="preserve"> Cobertura educación tecnológica</t>
  </si>
  <si>
    <t>COLOMBIA JOVEN reordar que falta el indicador</t>
  </si>
  <si>
    <t>Servicio Nacional de Aprendizaje SENA</t>
  </si>
  <si>
    <t xml:space="preserve">Pendiente recordar </t>
  </si>
  <si>
    <t>Derechos 
civiles y políticos</t>
  </si>
  <si>
    <t>ODS: Tasa de homicidio en mujeres</t>
  </si>
  <si>
    <t>Tasa de accidentes de tránsito en jovenes (18 a 28 años)</t>
  </si>
  <si>
    <t>Número de muertes de jóvenes por accident de transporte  (18 a 28 años)</t>
  </si>
  <si>
    <t>Derecho 
a la participación</t>
  </si>
  <si>
    <t>Proporción de jóvenes (18 - 28 años) candidatos sobre el total de personas candidatizadas para las Corporaciones Públicas (Concejos municipales, Asambleas departamentales)</t>
  </si>
  <si>
    <t>Número de jóvenes 18 a 28 años candidatos para las corporaciones públicas (Concejos Municipales y Asambleas Departamentales)</t>
  </si>
  <si>
    <t>Total de personas candidatizadas para las corporaciones públicas (Concejos municipales y Asambleas Departamentales)</t>
  </si>
  <si>
    <t>pendiente indicador sobre consejos de juventud</t>
  </si>
  <si>
    <t>DIEGO verifica disponibilidad de este indicador</t>
  </si>
  <si>
    <t>CULTURA Y DEPORTE</t>
  </si>
  <si>
    <t>Agendar por parte ICBF para próxima semana</t>
  </si>
  <si>
    <t>OTRAS SUGERENCIAS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</si>
</sst>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Segoe UI"/>
      <family val="2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name val="Calibri"/>
      <family val="2"/>
    </font>
    <font>
      <b/>
      <sz val="10"/>
      <color rgb="FFC0000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</font>
    <font>
      <sz val="10"/>
      <color rgb="FFC00000"/>
      <name val="Calibri"/>
      <family val="2"/>
    </font>
    <font>
      <sz val="18"/>
      <color rgb="FFFF0000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FF0000"/>
      <name val="Calibri"/>
      <family val="2"/>
    </font>
    <font>
      <b/>
      <sz val="18"/>
      <color rgb="FFC00000"/>
      <name val="Calibri"/>
      <family val="2"/>
    </font>
    <font>
      <sz val="11"/>
      <name val="Calibri"/>
      <family val="2"/>
      <scheme val="minor"/>
    </font>
    <font>
      <sz val="11"/>
      <name val="Calibri (Cuerpo)"/>
    </font>
    <font>
      <b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0" fillId="0" borderId="4" xfId="0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vertical="center" wrapText="1"/>
    </xf>
    <xf numFmtId="0" fontId="2" fillId="4" borderId="0" xfId="1" applyFill="1" applyAlignment="1">
      <alignment horizontal="center" vertical="center" wrapText="1"/>
    </xf>
    <xf numFmtId="0" fontId="2" fillId="4" borderId="0" xfId="1" applyFill="1" applyAlignment="1">
      <alignment horizontal="center"/>
    </xf>
    <xf numFmtId="0" fontId="10" fillId="4" borderId="0" xfId="1" applyFont="1" applyFill="1"/>
    <xf numFmtId="0" fontId="10" fillId="4" borderId="0" xfId="1" applyFont="1" applyFill="1" applyAlignment="1">
      <alignment horizontal="left" vertical="center" wrapText="1"/>
    </xf>
    <xf numFmtId="0" fontId="10" fillId="4" borderId="0" xfId="1" applyFont="1" applyFill="1" applyAlignment="1">
      <alignment horizontal="center"/>
    </xf>
    <xf numFmtId="0" fontId="10" fillId="4" borderId="0" xfId="1" applyFont="1" applyFill="1" applyAlignment="1">
      <alignment horizontal="left"/>
    </xf>
    <xf numFmtId="0" fontId="10" fillId="4" borderId="0" xfId="1" applyFont="1" applyFill="1" applyAlignment="1">
      <alignment horizontal="center" vertical="center" wrapText="1"/>
    </xf>
    <xf numFmtId="0" fontId="10" fillId="4" borderId="0" xfId="1" applyFont="1" applyFill="1" applyAlignment="1">
      <alignment horizontal="justify" vertical="center" wrapText="1"/>
    </xf>
    <xf numFmtId="0" fontId="2" fillId="0" borderId="0" xfId="1"/>
    <xf numFmtId="0" fontId="12" fillId="6" borderId="1" xfId="2" applyFont="1" applyFill="1" applyBorder="1" applyAlignment="1">
      <alignment horizontal="center" vertical="center" wrapText="1"/>
    </xf>
    <xf numFmtId="0" fontId="13" fillId="6" borderId="1" xfId="2" applyFont="1" applyFill="1" applyBorder="1" applyAlignment="1">
      <alignment horizontal="center" vertical="center" wrapText="1"/>
    </xf>
    <xf numFmtId="0" fontId="14" fillId="6" borderId="1" xfId="2" applyFont="1" applyFill="1" applyBorder="1" applyAlignment="1">
      <alignment horizontal="center" vertical="center" wrapText="1"/>
    </xf>
    <xf numFmtId="0" fontId="15" fillId="6" borderId="1" xfId="2" applyFont="1" applyFill="1" applyBorder="1" applyAlignment="1">
      <alignment horizontal="center" vertical="center" wrapText="1"/>
    </xf>
    <xf numFmtId="0" fontId="2" fillId="0" borderId="0" xfId="1" applyAlignment="1">
      <alignment horizontal="center"/>
    </xf>
    <xf numFmtId="0" fontId="10" fillId="4" borderId="1" xfId="1" applyFont="1" applyFill="1" applyBorder="1" applyAlignment="1">
      <alignment horizontal="center" vertical="center" wrapText="1"/>
    </xf>
    <xf numFmtId="0" fontId="16" fillId="4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0" fontId="16" fillId="10" borderId="1" xfId="2" applyFont="1" applyFill="1" applyBorder="1" applyAlignment="1">
      <alignment horizontal="center" vertical="center" wrapText="1"/>
    </xf>
    <xf numFmtId="0" fontId="16" fillId="4" borderId="1" xfId="2" applyFont="1" applyFill="1" applyBorder="1" applyAlignment="1">
      <alignment horizontal="left" vertical="center" wrapText="1"/>
    </xf>
    <xf numFmtId="0" fontId="19" fillId="11" borderId="1" xfId="2" applyFont="1" applyFill="1" applyBorder="1" applyAlignment="1">
      <alignment horizontal="center" vertical="center" wrapText="1"/>
    </xf>
    <xf numFmtId="0" fontId="20" fillId="11" borderId="1" xfId="2" applyFont="1" applyFill="1" applyBorder="1" applyAlignment="1">
      <alignment horizontal="center" vertical="center" wrapText="1"/>
    </xf>
    <xf numFmtId="0" fontId="16" fillId="4" borderId="1" xfId="2" applyFont="1" applyFill="1" applyBorder="1" applyAlignment="1">
      <alignment horizontal="justify" vertical="center" wrapText="1"/>
    </xf>
    <xf numFmtId="0" fontId="21" fillId="4" borderId="1" xfId="2" applyFont="1" applyFill="1" applyBorder="1" applyAlignment="1">
      <alignment horizontal="center" vertical="center" wrapText="1"/>
    </xf>
    <xf numFmtId="0" fontId="16" fillId="7" borderId="1" xfId="2" applyFont="1" applyFill="1" applyBorder="1" applyAlignment="1">
      <alignment horizontal="center" vertical="center" wrapText="1"/>
    </xf>
    <xf numFmtId="0" fontId="17" fillId="7" borderId="1" xfId="2" applyFont="1" applyFill="1" applyBorder="1" applyAlignment="1">
      <alignment horizontal="center" vertical="center" wrapText="1"/>
    </xf>
    <xf numFmtId="0" fontId="16" fillId="7" borderId="1" xfId="2" applyFont="1" applyFill="1" applyBorder="1" applyAlignment="1">
      <alignment horizontal="left" vertical="center" wrapText="1"/>
    </xf>
    <xf numFmtId="0" fontId="16" fillId="11" borderId="1" xfId="2" applyFont="1" applyFill="1" applyBorder="1" applyAlignment="1">
      <alignment horizontal="center" vertical="center" wrapText="1"/>
    </xf>
    <xf numFmtId="0" fontId="18" fillId="11" borderId="1" xfId="2" applyFont="1" applyFill="1" applyBorder="1" applyAlignment="1">
      <alignment horizontal="center" vertical="center" wrapText="1"/>
    </xf>
    <xf numFmtId="0" fontId="16" fillId="6" borderId="1" xfId="2" applyFont="1" applyFill="1" applyBorder="1" applyAlignment="1">
      <alignment horizontal="center" vertical="center" wrapText="1"/>
    </xf>
    <xf numFmtId="0" fontId="17" fillId="6" borderId="1" xfId="2" applyFont="1" applyFill="1" applyBorder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16" fillId="6" borderId="1" xfId="2" applyFont="1" applyFill="1" applyBorder="1" applyAlignment="1">
      <alignment horizontal="left" vertical="center" wrapText="1"/>
    </xf>
    <xf numFmtId="0" fontId="16" fillId="12" borderId="1" xfId="2" applyFont="1" applyFill="1" applyBorder="1" applyAlignment="1">
      <alignment horizontal="center" vertical="center" wrapText="1"/>
    </xf>
    <xf numFmtId="0" fontId="17" fillId="12" borderId="1" xfId="2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vertical="center" wrapText="1"/>
    </xf>
    <xf numFmtId="0" fontId="22" fillId="0" borderId="1" xfId="1" applyFont="1" applyBorder="1" applyAlignment="1">
      <alignment horizontal="center" vertical="center" wrapText="1"/>
    </xf>
    <xf numFmtId="0" fontId="16" fillId="8" borderId="1" xfId="2" applyFont="1" applyFill="1" applyBorder="1" applyAlignment="1">
      <alignment horizontal="center" vertical="center" wrapText="1"/>
    </xf>
    <xf numFmtId="0" fontId="23" fillId="11" borderId="1" xfId="2" applyFont="1" applyFill="1" applyBorder="1" applyAlignment="1">
      <alignment horizontal="center" vertical="center" wrapText="1"/>
    </xf>
    <xf numFmtId="0" fontId="16" fillId="8" borderId="1" xfId="2" applyFont="1" applyFill="1" applyBorder="1" applyAlignment="1">
      <alignment horizontal="left" vertical="center" wrapText="1"/>
    </xf>
    <xf numFmtId="0" fontId="24" fillId="11" borderId="1" xfId="2" applyFont="1" applyFill="1" applyBorder="1" applyAlignment="1">
      <alignment horizontal="center" vertical="center" wrapText="1"/>
    </xf>
    <xf numFmtId="0" fontId="16" fillId="4" borderId="2" xfId="2" applyFont="1" applyFill="1" applyBorder="1" applyAlignment="1">
      <alignment horizontal="justify" vertical="center" wrapText="1"/>
    </xf>
    <xf numFmtId="0" fontId="16" fillId="4" borderId="8" xfId="2" applyFont="1" applyFill="1" applyBorder="1" applyAlignment="1">
      <alignment horizontal="justify" vertical="center" wrapText="1"/>
    </xf>
    <xf numFmtId="0" fontId="16" fillId="4" borderId="7" xfId="2" applyFont="1" applyFill="1" applyBorder="1" applyAlignment="1">
      <alignment horizontal="justify" vertical="center" wrapText="1"/>
    </xf>
    <xf numFmtId="0" fontId="10" fillId="8" borderId="1" xfId="1" applyFont="1" applyFill="1" applyBorder="1" applyAlignment="1">
      <alignment horizontal="left" vertical="center" wrapText="1"/>
    </xf>
    <xf numFmtId="0" fontId="10" fillId="4" borderId="1" xfId="1" applyFont="1" applyFill="1" applyBorder="1" applyAlignment="1">
      <alignment horizontal="center"/>
    </xf>
    <xf numFmtId="0" fontId="10" fillId="13" borderId="0" xfId="1" applyFont="1" applyFill="1" applyAlignment="1">
      <alignment horizontal="left" vertical="center" wrapText="1"/>
    </xf>
    <xf numFmtId="0" fontId="10" fillId="13" borderId="0" xfId="1" applyFont="1" applyFill="1" applyAlignment="1">
      <alignment horizontal="center" vertical="center" wrapText="1"/>
    </xf>
    <xf numFmtId="0" fontId="25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17" fontId="27" fillId="0" borderId="1" xfId="0" applyNumberFormat="1" applyFont="1" applyBorder="1" applyAlignment="1">
      <alignment horizontal="center" vertical="center" wrapText="1"/>
    </xf>
    <xf numFmtId="17" fontId="27" fillId="0" borderId="5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7" fontId="27" fillId="7" borderId="1" xfId="0" applyNumberFormat="1" applyFont="1" applyFill="1" applyBorder="1" applyAlignment="1">
      <alignment horizontal="center" vertical="center" wrapText="1"/>
    </xf>
    <xf numFmtId="0" fontId="5" fillId="14" borderId="1" xfId="2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9" borderId="0" xfId="1" applyFont="1" applyFill="1" applyAlignment="1">
      <alignment horizontal="center" vertical="center" wrapText="1"/>
    </xf>
    <xf numFmtId="0" fontId="10" fillId="6" borderId="0" xfId="1" applyFont="1" applyFill="1" applyAlignment="1">
      <alignment horizontal="center" vertical="center" wrapText="1"/>
    </xf>
  </cellXfs>
  <cellStyles count="3">
    <cellStyle name="Normal" xfId="0" builtinId="0"/>
    <cellStyle name="Normal 2" xfId="1"/>
    <cellStyle name="Normal 8" xfId="2"/>
  </cellStyles>
  <dxfs count="28"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portalsuin.icbf.gov.co/sites/suin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obs.colombiajoven.gov.co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449386</xdr:colOff>
      <xdr:row>1</xdr:row>
      <xdr:rowOff>37287</xdr:rowOff>
    </xdr:from>
    <xdr:to>
      <xdr:col>2</xdr:col>
      <xdr:colOff>273539</xdr:colOff>
      <xdr:row>4</xdr:row>
      <xdr:rowOff>136769</xdr:rowOff>
    </xdr:to>
    <xdr:grpSp>
      <xdr:nvGrpSpPr>
        <xdr:cNvPr id="4" name="Grup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D34F1212-8059-AE4F-980B-FF7F387C27E4}"/>
            </a:ext>
          </a:extLst>
        </xdr:cNvPr>
        <xdr:cNvGrpSpPr/>
      </xdr:nvGrpSpPr>
      <xdr:grpSpPr>
        <a:xfrm>
          <a:off x="430336" y="227787"/>
          <a:ext cx="1625739" cy="793446"/>
          <a:chOff x="1511479" y="26831"/>
          <a:chExt cx="3121338" cy="1221057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xmlns="" id="{5D6E24D2-F034-EB47-8802-5ABC056C5241}"/>
              </a:ext>
            </a:extLst>
          </xdr:cNvPr>
          <xdr:cNvSpPr/>
        </xdr:nvSpPr>
        <xdr:spPr>
          <a:xfrm>
            <a:off x="1511479" y="26831"/>
            <a:ext cx="3031901" cy="1198451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S_tradnl" sz="1100"/>
          </a:p>
        </xdr:txBody>
      </xdr:sp>
      <xdr:pic>
        <xdr:nvPicPr>
          <xdr:cNvPr id="2" name="Imagen 1">
            <a:extLst>
              <a:ext uri="{FF2B5EF4-FFF2-40B4-BE49-F238E27FC236}">
                <a16:creationId xmlns:a16="http://schemas.microsoft.com/office/drawing/2014/main" xmlns="" id="{97F2E875-AA37-1344-ABBF-EA99B79A581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 r="3428"/>
          <a:stretch/>
        </xdr:blipFill>
        <xdr:spPr>
          <a:xfrm>
            <a:off x="1609859" y="89437"/>
            <a:ext cx="3022958" cy="1158451"/>
          </a:xfrm>
          <a:prstGeom prst="rect">
            <a:avLst/>
          </a:prstGeom>
        </xdr:spPr>
      </xdr:pic>
    </xdr:grpSp>
    <xdr:clientData/>
  </xdr:twoCellAnchor>
  <xdr:oneCellAnchor>
    <xdr:from>
      <xdr:col>6</xdr:col>
      <xdr:colOff>309966</xdr:colOff>
      <xdr:row>1</xdr:row>
      <xdr:rowOff>699</xdr:rowOff>
    </xdr:from>
    <xdr:ext cx="4364052" cy="771770"/>
    <xdr:pic>
      <xdr:nvPicPr>
        <xdr:cNvPr id="5" name="Imagen 4">
          <a:extLst>
            <a:ext uri="{FF2B5EF4-FFF2-40B4-BE49-F238E27FC236}">
              <a16:creationId xmlns:a16="http://schemas.microsoft.com/office/drawing/2014/main" xmlns="" id="{7CA6A52D-5130-A048-9B1D-E02AE8DF3D1F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896323" y="182128"/>
          <a:ext cx="4364052" cy="771770"/>
        </a:xfrm>
        <a:prstGeom prst="rect">
          <a:avLst/>
        </a:prstGeom>
        <a:extLst>
          <a:ext uri="{FAA26D3D-D897-4be2-8F04-BA451C77F1D7}">
            <ma14:placeholderFlag xmlns:wpc="http://schemas.microsoft.com/office/word/2010/wordprocessingCanvas" xmlns:cx="http://schemas.microsoft.com/office/drawing/2014/chartex" xmlns:cx1="http://schemas.microsoft.com/office/drawing/2015/9/8/chartex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lc="http://schemas.openxmlformats.org/drawingml/2006/lockedCanvas"/>
          </a:ext>
        </a:extLst>
      </xdr:spPr>
    </xdr:pic>
    <xdr:clientData/>
  </xdr:oneCellAnchor>
  <xdr:twoCellAnchor editAs="oneCell">
    <xdr:from>
      <xdr:col>2</xdr:col>
      <xdr:colOff>507999</xdr:colOff>
      <xdr:row>1</xdr:row>
      <xdr:rowOff>38950</xdr:rowOff>
    </xdr:from>
    <xdr:to>
      <xdr:col>3</xdr:col>
      <xdr:colOff>789843</xdr:colOff>
      <xdr:row>4</xdr:row>
      <xdr:rowOff>39076</xdr:rowOff>
    </xdr:to>
    <xdr:pic>
      <xdr:nvPicPr>
        <xdr:cNvPr id="6" name="Imagen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C2F3B59E-5E63-95E0-039F-0B11BD953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569307" y="234335"/>
          <a:ext cx="1905001" cy="7132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105834</xdr:colOff>
      <xdr:row>0</xdr:row>
      <xdr:rowOff>63500</xdr:rowOff>
    </xdr:from>
    <xdr:ext cx="6081889" cy="924278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57400" y="63500"/>
          <a:ext cx="6081889" cy="924278"/>
        </a:xfrm>
        <a:prstGeom prst="rect">
          <a:avLst/>
        </a:prstGeom>
        <a:extLst>
          <a:ext uri="{FAA26D3D-D897-4be2-8F04-BA451C77F1D7}">
            <ma14:placeholderFlag xmlns:wpc="http://schemas.microsoft.com/office/word/2010/wordprocessingCanvas" xmlns:cx="http://schemas.microsoft.com/office/drawing/2014/chartex" xmlns:cx1="http://schemas.microsoft.com/office/drawing/2015/9/8/chartex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lc="http://schemas.openxmlformats.org/drawingml/2006/lockedCanvas"/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id="2" name="Tabla2" displayName="Tabla2" ref="A7:K71" totalsRowShown="0" headerRowDxfId="27" dataDxfId="25" headerRowBorderDxfId="26" tableBorderDxfId="24" totalsRowBorderDxfId="23" headerRowCellStyle="Normal 8">
  <tableColumns count="11">
    <tableColumn id="1" name="No" dataDxfId="22"/>
    <tableColumn id="12" name="Curso de vida" dataDxfId="21"/>
    <tableColumn id="14" name="Realización" dataDxfId="20"/>
    <tableColumn id="11" name="Derechos" dataDxfId="19"/>
    <tableColumn id="3" name="Nombre del Indicador" dataDxfId="18"/>
    <tableColumn id="4" name="Numerador" dataDxfId="17"/>
    <tableColumn id="5" name="Denominador" dataDxfId="16"/>
    <tableColumn id="6" name="Unidad de medida" dataDxfId="15"/>
    <tableColumn id="2" name="ODS" dataDxfId="14"/>
    <tableColumn id="7" name="Fuente" dataDxfId="13"/>
    <tableColumn id="8" name="Corte información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a1" displayName="Tabla1" ref="E74:F82" totalsRowShown="0" headerRowDxfId="11" headerRowBorderDxfId="10" tableBorderDxfId="9" totalsRowBorderDxfId="8">
  <autoFilter ref="E74:F82"/>
  <tableColumns count="2">
    <tableColumn id="1" name="Curso de vida" dataDxfId="7"/>
    <tableColumn id="2" name="Total indicadores" dataDxfId="6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B74:C84" totalsRowShown="0" headerRowDxfId="5" headerRowBorderDxfId="4" tableBorderDxfId="3" totalsRowBorderDxfId="2">
  <autoFilter ref="B74:C84"/>
  <tableColumns count="2">
    <tableColumn id="1" name="Entidad" dataDxfId="1"/>
    <tableColumn id="2" name="Total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4"/>
  <sheetViews>
    <sheetView showGridLines="0" tabSelected="1" zoomScale="70" zoomScaleNormal="70" workbookViewId="0">
      <pane ySplit="7" topLeftCell="A8" activePane="bottomLeft" state="frozen"/>
      <selection pane="bottomLeft" activeCell="A7" sqref="A7:K7"/>
    </sheetView>
  </sheetViews>
  <sheetFormatPr baseColWidth="10" defaultColWidth="10.85546875" defaultRowHeight="15" x14ac:dyDescent="0.25"/>
  <cols>
    <col min="1" max="1" width="6.42578125" style="2" customWidth="1"/>
    <col min="2" max="2" width="20.140625" style="2" customWidth="1"/>
    <col min="3" max="3" width="21" style="1" customWidth="1"/>
    <col min="4" max="4" width="17.85546875" style="2" customWidth="1"/>
    <col min="5" max="5" width="33.85546875" style="1" customWidth="1"/>
    <col min="6" max="6" width="58.140625" style="1" customWidth="1"/>
    <col min="7" max="7" width="21.85546875" style="2" customWidth="1"/>
    <col min="8" max="8" width="22.85546875" style="2" bestFit="1" customWidth="1"/>
    <col min="9" max="9" width="9.140625" style="2" bestFit="1" customWidth="1"/>
    <col min="10" max="10" width="12.7109375" style="2" bestFit="1" customWidth="1"/>
    <col min="11" max="11" width="24.42578125" style="76" bestFit="1" customWidth="1"/>
    <col min="12" max="16384" width="10.85546875" style="1"/>
  </cols>
  <sheetData>
    <row r="2" spans="1:11" ht="14.45" customHeight="1" x14ac:dyDescent="0.25">
      <c r="E2" s="79" t="s">
        <v>0</v>
      </c>
      <c r="F2" s="79"/>
      <c r="G2" s="71"/>
      <c r="K2" s="72"/>
    </row>
    <row r="3" spans="1:11" ht="26.25" x14ac:dyDescent="0.25">
      <c r="E3" s="79"/>
      <c r="F3" s="79"/>
      <c r="G3" s="71"/>
      <c r="K3" s="72"/>
    </row>
    <row r="4" spans="1:11" ht="14.45" customHeight="1" x14ac:dyDescent="0.25">
      <c r="E4" s="80" t="s">
        <v>1</v>
      </c>
      <c r="F4" s="80"/>
      <c r="G4" s="71"/>
      <c r="K4" s="72"/>
    </row>
    <row r="5" spans="1:11" ht="14.45" customHeight="1" x14ac:dyDescent="0.25">
      <c r="E5" s="80"/>
      <c r="F5" s="80"/>
      <c r="G5" s="71"/>
      <c r="K5" s="72"/>
    </row>
    <row r="7" spans="1:11" s="5" customFormat="1" x14ac:dyDescent="0.25">
      <c r="A7" s="10" t="s">
        <v>2</v>
      </c>
      <c r="B7" s="10" t="s">
        <v>3</v>
      </c>
      <c r="C7" s="10" t="s">
        <v>4</v>
      </c>
      <c r="D7" s="10" t="s">
        <v>5</v>
      </c>
      <c r="E7" s="10" t="s">
        <v>6</v>
      </c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78" t="s">
        <v>12</v>
      </c>
    </row>
    <row r="8" spans="1:11" ht="60" x14ac:dyDescent="0.25">
      <c r="A8" s="8">
        <v>1</v>
      </c>
      <c r="B8" s="3" t="s">
        <v>13</v>
      </c>
      <c r="C8" s="3" t="s">
        <v>14</v>
      </c>
      <c r="D8" s="3" t="s">
        <v>15</v>
      </c>
      <c r="E8" s="3" t="s">
        <v>16</v>
      </c>
      <c r="F8" s="3" t="s">
        <v>17</v>
      </c>
      <c r="G8" s="3" t="s">
        <v>18</v>
      </c>
      <c r="H8" s="8" t="s">
        <v>19</v>
      </c>
      <c r="I8" s="8"/>
      <c r="J8" s="8" t="s">
        <v>20</v>
      </c>
      <c r="K8" s="77">
        <v>44531</v>
      </c>
    </row>
    <row r="9" spans="1:11" ht="90" x14ac:dyDescent="0.25">
      <c r="A9" s="8">
        <v>2</v>
      </c>
      <c r="B9" s="3" t="s">
        <v>13</v>
      </c>
      <c r="C9" s="3" t="s">
        <v>14</v>
      </c>
      <c r="D9" s="3" t="s">
        <v>15</v>
      </c>
      <c r="E9" s="3" t="s">
        <v>21</v>
      </c>
      <c r="F9" s="3" t="s">
        <v>22</v>
      </c>
      <c r="G9" s="3" t="s">
        <v>23</v>
      </c>
      <c r="H9" s="8" t="s">
        <v>24</v>
      </c>
      <c r="I9" s="8" t="s">
        <v>25</v>
      </c>
      <c r="J9" s="8" t="s">
        <v>20</v>
      </c>
      <c r="K9" s="77">
        <v>44531</v>
      </c>
    </row>
    <row r="10" spans="1:11" ht="45" x14ac:dyDescent="0.25">
      <c r="A10" s="8">
        <v>3</v>
      </c>
      <c r="B10" s="3" t="s">
        <v>13</v>
      </c>
      <c r="C10" s="3" t="s">
        <v>26</v>
      </c>
      <c r="D10" s="3" t="s">
        <v>27</v>
      </c>
      <c r="E10" s="3" t="s">
        <v>28</v>
      </c>
      <c r="F10" s="3" t="s">
        <v>29</v>
      </c>
      <c r="G10" s="3" t="s">
        <v>30</v>
      </c>
      <c r="H10" s="8" t="s">
        <v>24</v>
      </c>
      <c r="I10" s="8" t="s">
        <v>25</v>
      </c>
      <c r="J10" s="8" t="s">
        <v>20</v>
      </c>
      <c r="K10" s="77">
        <v>44531</v>
      </c>
    </row>
    <row r="11" spans="1:11" ht="45" x14ac:dyDescent="0.25">
      <c r="A11" s="8">
        <v>4</v>
      </c>
      <c r="B11" s="3" t="s">
        <v>13</v>
      </c>
      <c r="C11" s="3" t="s">
        <v>31</v>
      </c>
      <c r="D11" s="3" t="s">
        <v>32</v>
      </c>
      <c r="E11" s="3" t="s">
        <v>33</v>
      </c>
      <c r="F11" s="62" t="s">
        <v>34</v>
      </c>
      <c r="G11" s="3" t="s">
        <v>35</v>
      </c>
      <c r="H11" s="8" t="s">
        <v>36</v>
      </c>
      <c r="I11" s="8" t="s">
        <v>25</v>
      </c>
      <c r="J11" s="8" t="s">
        <v>37</v>
      </c>
      <c r="K11" s="73">
        <v>44166</v>
      </c>
    </row>
    <row r="12" spans="1:11" ht="45" x14ac:dyDescent="0.25">
      <c r="A12" s="8">
        <v>5</v>
      </c>
      <c r="B12" s="3" t="s">
        <v>13</v>
      </c>
      <c r="C12" s="3" t="s">
        <v>31</v>
      </c>
      <c r="D12" s="3" t="s">
        <v>32</v>
      </c>
      <c r="E12" s="3" t="s">
        <v>38</v>
      </c>
      <c r="F12" s="62" t="s">
        <v>39</v>
      </c>
      <c r="G12" s="3" t="s">
        <v>35</v>
      </c>
      <c r="H12" s="8" t="s">
        <v>36</v>
      </c>
      <c r="I12" s="8" t="s">
        <v>25</v>
      </c>
      <c r="J12" s="8" t="s">
        <v>37</v>
      </c>
      <c r="K12" s="73">
        <v>44166</v>
      </c>
    </row>
    <row r="13" spans="1:11" ht="45" x14ac:dyDescent="0.25">
      <c r="A13" s="8">
        <v>6</v>
      </c>
      <c r="B13" s="3" t="s">
        <v>13</v>
      </c>
      <c r="C13" s="3" t="s">
        <v>40</v>
      </c>
      <c r="D13" s="3" t="s">
        <v>41</v>
      </c>
      <c r="E13" s="3" t="s">
        <v>42</v>
      </c>
      <c r="F13" s="3" t="s">
        <v>43</v>
      </c>
      <c r="G13" s="3" t="s">
        <v>44</v>
      </c>
      <c r="H13" s="8" t="s">
        <v>24</v>
      </c>
      <c r="I13" s="8" t="s">
        <v>25</v>
      </c>
      <c r="J13" s="8" t="s">
        <v>45</v>
      </c>
      <c r="K13" s="73">
        <v>44166</v>
      </c>
    </row>
    <row r="14" spans="1:11" ht="45" x14ac:dyDescent="0.25">
      <c r="A14" s="8">
        <v>7</v>
      </c>
      <c r="B14" s="3" t="s">
        <v>13</v>
      </c>
      <c r="C14" s="3" t="s">
        <v>40</v>
      </c>
      <c r="D14" s="3" t="s">
        <v>41</v>
      </c>
      <c r="E14" s="3" t="s">
        <v>46</v>
      </c>
      <c r="F14" s="3" t="s">
        <v>47</v>
      </c>
      <c r="G14" s="3" t="s">
        <v>44</v>
      </c>
      <c r="H14" s="8" t="s">
        <v>24</v>
      </c>
      <c r="I14" s="8" t="s">
        <v>25</v>
      </c>
      <c r="J14" s="8" t="s">
        <v>45</v>
      </c>
      <c r="K14" s="73">
        <v>44166</v>
      </c>
    </row>
    <row r="15" spans="1:11" ht="60" x14ac:dyDescent="0.25">
      <c r="A15" s="8">
        <v>8</v>
      </c>
      <c r="B15" s="3" t="s">
        <v>13</v>
      </c>
      <c r="C15" s="3" t="s">
        <v>40</v>
      </c>
      <c r="D15" s="3" t="s">
        <v>41</v>
      </c>
      <c r="E15" s="3" t="s">
        <v>48</v>
      </c>
      <c r="F15" s="3" t="s">
        <v>49</v>
      </c>
      <c r="G15" s="3" t="s">
        <v>44</v>
      </c>
      <c r="H15" s="8" t="s">
        <v>24</v>
      </c>
      <c r="I15" s="8" t="s">
        <v>25</v>
      </c>
      <c r="J15" s="8" t="s">
        <v>45</v>
      </c>
      <c r="K15" s="73">
        <v>44166</v>
      </c>
    </row>
    <row r="16" spans="1:11" ht="60" x14ac:dyDescent="0.25">
      <c r="A16" s="8">
        <v>9</v>
      </c>
      <c r="B16" s="3" t="s">
        <v>13</v>
      </c>
      <c r="C16" s="3" t="s">
        <v>40</v>
      </c>
      <c r="D16" s="3" t="s">
        <v>41</v>
      </c>
      <c r="E16" s="3" t="s">
        <v>50</v>
      </c>
      <c r="F16" s="3" t="s">
        <v>51</v>
      </c>
      <c r="G16" s="3" t="s">
        <v>52</v>
      </c>
      <c r="H16" s="8" t="s">
        <v>53</v>
      </c>
      <c r="I16" s="8"/>
      <c r="J16" s="8" t="s">
        <v>45</v>
      </c>
      <c r="K16" s="73">
        <v>44166</v>
      </c>
    </row>
    <row r="17" spans="1:11" ht="60" x14ac:dyDescent="0.25">
      <c r="A17" s="8">
        <v>10</v>
      </c>
      <c r="B17" s="3" t="s">
        <v>13</v>
      </c>
      <c r="C17" s="3" t="s">
        <v>40</v>
      </c>
      <c r="D17" s="3" t="s">
        <v>41</v>
      </c>
      <c r="E17" s="3" t="s">
        <v>54</v>
      </c>
      <c r="F17" s="3" t="s">
        <v>55</v>
      </c>
      <c r="G17" s="3" t="s">
        <v>52</v>
      </c>
      <c r="H17" s="8" t="s">
        <v>53</v>
      </c>
      <c r="I17" s="8"/>
      <c r="J17" s="8" t="s">
        <v>45</v>
      </c>
      <c r="K17" s="73">
        <v>44166</v>
      </c>
    </row>
    <row r="18" spans="1:11" ht="45" x14ac:dyDescent="0.25">
      <c r="A18" s="8">
        <v>11</v>
      </c>
      <c r="B18" s="3" t="s">
        <v>13</v>
      </c>
      <c r="C18" s="3" t="s">
        <v>40</v>
      </c>
      <c r="D18" s="3" t="s">
        <v>41</v>
      </c>
      <c r="E18" s="3" t="s">
        <v>56</v>
      </c>
      <c r="F18" s="3" t="s">
        <v>57</v>
      </c>
      <c r="G18" s="3" t="s">
        <v>58</v>
      </c>
      <c r="H18" s="8" t="s">
        <v>24</v>
      </c>
      <c r="I18" s="8"/>
      <c r="J18" s="8" t="s">
        <v>45</v>
      </c>
      <c r="K18" s="73">
        <v>44713</v>
      </c>
    </row>
    <row r="19" spans="1:11" ht="60" x14ac:dyDescent="0.25">
      <c r="A19" s="8">
        <v>12</v>
      </c>
      <c r="B19" s="3" t="s">
        <v>13</v>
      </c>
      <c r="C19" s="3" t="s">
        <v>40</v>
      </c>
      <c r="D19" s="3" t="s">
        <v>41</v>
      </c>
      <c r="E19" s="3" t="s">
        <v>59</v>
      </c>
      <c r="F19" s="3" t="s">
        <v>60</v>
      </c>
      <c r="G19" s="3" t="s">
        <v>58</v>
      </c>
      <c r="H19" s="8" t="s">
        <v>24</v>
      </c>
      <c r="I19" s="8"/>
      <c r="J19" s="8" t="s">
        <v>45</v>
      </c>
      <c r="K19" s="73">
        <v>44713</v>
      </c>
    </row>
    <row r="20" spans="1:11" ht="45" x14ac:dyDescent="0.25">
      <c r="A20" s="8">
        <v>13</v>
      </c>
      <c r="B20" s="3" t="s">
        <v>13</v>
      </c>
      <c r="C20" s="3" t="s">
        <v>40</v>
      </c>
      <c r="D20" s="3" t="s">
        <v>41</v>
      </c>
      <c r="E20" s="3" t="s">
        <v>61</v>
      </c>
      <c r="F20" s="3" t="s">
        <v>62</v>
      </c>
      <c r="G20" s="3" t="s">
        <v>52</v>
      </c>
      <c r="H20" s="8" t="s">
        <v>53</v>
      </c>
      <c r="I20" s="8" t="s">
        <v>25</v>
      </c>
      <c r="J20" s="8" t="s">
        <v>45</v>
      </c>
      <c r="K20" s="73">
        <v>44166</v>
      </c>
    </row>
    <row r="21" spans="1:11" ht="45" x14ac:dyDescent="0.25">
      <c r="A21" s="8">
        <v>14</v>
      </c>
      <c r="B21" s="3" t="s">
        <v>13</v>
      </c>
      <c r="C21" s="3" t="s">
        <v>40</v>
      </c>
      <c r="D21" s="3" t="s">
        <v>41</v>
      </c>
      <c r="E21" s="3" t="s">
        <v>63</v>
      </c>
      <c r="F21" s="3" t="s">
        <v>64</v>
      </c>
      <c r="G21" s="3" t="s">
        <v>65</v>
      </c>
      <c r="H21" s="8" t="s">
        <v>24</v>
      </c>
      <c r="I21" s="8"/>
      <c r="J21" s="8" t="s">
        <v>45</v>
      </c>
      <c r="K21" s="73">
        <v>44713</v>
      </c>
    </row>
    <row r="22" spans="1:11" ht="45" x14ac:dyDescent="0.25">
      <c r="A22" s="8">
        <v>15</v>
      </c>
      <c r="B22" s="3" t="s">
        <v>13</v>
      </c>
      <c r="C22" s="6" t="s">
        <v>40</v>
      </c>
      <c r="D22" s="6" t="s">
        <v>41</v>
      </c>
      <c r="E22" s="3" t="s">
        <v>66</v>
      </c>
      <c r="F22" s="3" t="s">
        <v>67</v>
      </c>
      <c r="G22" s="64" t="s">
        <v>68</v>
      </c>
      <c r="H22" s="8" t="s">
        <v>24</v>
      </c>
      <c r="I22" s="9"/>
      <c r="J22" s="8" t="s">
        <v>45</v>
      </c>
      <c r="K22" s="73">
        <v>44713</v>
      </c>
    </row>
    <row r="23" spans="1:11" ht="45" x14ac:dyDescent="0.25">
      <c r="A23" s="8">
        <v>16</v>
      </c>
      <c r="B23" s="3" t="s">
        <v>13</v>
      </c>
      <c r="C23" s="6" t="s">
        <v>69</v>
      </c>
      <c r="D23" s="6" t="s">
        <v>70</v>
      </c>
      <c r="E23" s="3" t="s">
        <v>71</v>
      </c>
      <c r="F23" s="3" t="s">
        <v>71</v>
      </c>
      <c r="G23" s="3" t="s">
        <v>72</v>
      </c>
      <c r="H23" s="8" t="s">
        <v>19</v>
      </c>
      <c r="I23" s="8"/>
      <c r="J23" s="8" t="s">
        <v>73</v>
      </c>
      <c r="K23" s="74">
        <v>44531</v>
      </c>
    </row>
    <row r="24" spans="1:11" ht="60" x14ac:dyDescent="0.25">
      <c r="A24" s="8">
        <v>17</v>
      </c>
      <c r="B24" s="3" t="s">
        <v>13</v>
      </c>
      <c r="C24" s="6" t="s">
        <v>74</v>
      </c>
      <c r="D24" s="6" t="s">
        <v>75</v>
      </c>
      <c r="E24" s="3" t="s">
        <v>76</v>
      </c>
      <c r="F24" s="3" t="s">
        <v>77</v>
      </c>
      <c r="G24" s="3" t="s">
        <v>78</v>
      </c>
      <c r="H24" s="8" t="s">
        <v>79</v>
      </c>
      <c r="I24" s="8"/>
      <c r="J24" s="8" t="s">
        <v>80</v>
      </c>
      <c r="K24" s="74">
        <v>44531</v>
      </c>
    </row>
    <row r="25" spans="1:11" ht="60" x14ac:dyDescent="0.25">
      <c r="A25" s="8">
        <v>18</v>
      </c>
      <c r="B25" s="3" t="s">
        <v>13</v>
      </c>
      <c r="C25" s="7" t="s">
        <v>74</v>
      </c>
      <c r="D25" s="64" t="s">
        <v>81</v>
      </c>
      <c r="E25" s="3" t="s">
        <v>82</v>
      </c>
      <c r="F25" s="6" t="s">
        <v>83</v>
      </c>
      <c r="G25" s="3" t="s">
        <v>78</v>
      </c>
      <c r="H25" s="8" t="s">
        <v>79</v>
      </c>
      <c r="I25" s="9"/>
      <c r="J25" s="8" t="s">
        <v>80</v>
      </c>
      <c r="K25" s="74">
        <v>44531</v>
      </c>
    </row>
    <row r="26" spans="1:11" ht="60" x14ac:dyDescent="0.25">
      <c r="A26" s="8">
        <v>19</v>
      </c>
      <c r="B26" s="3" t="s">
        <v>13</v>
      </c>
      <c r="C26" s="7" t="s">
        <v>74</v>
      </c>
      <c r="D26" s="64" t="s">
        <v>81</v>
      </c>
      <c r="E26" s="3" t="s">
        <v>84</v>
      </c>
      <c r="F26" s="6" t="s">
        <v>85</v>
      </c>
      <c r="G26" s="3" t="s">
        <v>78</v>
      </c>
      <c r="H26" s="8" t="s">
        <v>79</v>
      </c>
      <c r="I26" s="9"/>
      <c r="J26" s="8" t="s">
        <v>80</v>
      </c>
      <c r="K26" s="74">
        <v>44531</v>
      </c>
    </row>
    <row r="27" spans="1:11" ht="75" x14ac:dyDescent="0.25">
      <c r="A27" s="8">
        <v>20</v>
      </c>
      <c r="B27" s="3" t="s">
        <v>13</v>
      </c>
      <c r="C27" s="7" t="s">
        <v>74</v>
      </c>
      <c r="D27" s="64" t="s">
        <v>81</v>
      </c>
      <c r="E27" s="3" t="s">
        <v>86</v>
      </c>
      <c r="F27" s="6" t="s">
        <v>87</v>
      </c>
      <c r="G27" s="3" t="s">
        <v>78</v>
      </c>
      <c r="H27" s="8" t="s">
        <v>79</v>
      </c>
      <c r="I27" s="9"/>
      <c r="J27" s="8" t="s">
        <v>88</v>
      </c>
      <c r="K27" s="77">
        <v>44531</v>
      </c>
    </row>
    <row r="28" spans="1:11" ht="60" x14ac:dyDescent="0.25">
      <c r="A28" s="8">
        <v>21</v>
      </c>
      <c r="B28" s="3" t="s">
        <v>13</v>
      </c>
      <c r="C28" s="7" t="s">
        <v>74</v>
      </c>
      <c r="D28" s="64" t="s">
        <v>81</v>
      </c>
      <c r="E28" s="3" t="s">
        <v>89</v>
      </c>
      <c r="F28" s="6" t="s">
        <v>90</v>
      </c>
      <c r="G28" s="3" t="s">
        <v>78</v>
      </c>
      <c r="H28" s="8" t="s">
        <v>79</v>
      </c>
      <c r="I28" s="9"/>
      <c r="J28" s="8" t="s">
        <v>80</v>
      </c>
      <c r="K28" s="74">
        <v>44531</v>
      </c>
    </row>
    <row r="29" spans="1:11" ht="60" x14ac:dyDescent="0.25">
      <c r="A29" s="8">
        <v>22</v>
      </c>
      <c r="B29" s="3" t="s">
        <v>13</v>
      </c>
      <c r="C29" s="6" t="s">
        <v>74</v>
      </c>
      <c r="D29" s="6" t="s">
        <v>75</v>
      </c>
      <c r="E29" s="3" t="s">
        <v>91</v>
      </c>
      <c r="F29" s="3" t="s">
        <v>92</v>
      </c>
      <c r="G29" s="3" t="s">
        <v>93</v>
      </c>
      <c r="H29" s="8" t="s">
        <v>24</v>
      </c>
      <c r="I29" s="8"/>
      <c r="J29" s="8" t="s">
        <v>94</v>
      </c>
      <c r="K29" s="74">
        <v>44531</v>
      </c>
    </row>
    <row r="30" spans="1:11" ht="45" x14ac:dyDescent="0.25">
      <c r="A30" s="8">
        <v>23</v>
      </c>
      <c r="B30" s="3" t="s">
        <v>95</v>
      </c>
      <c r="C30" s="6" t="s">
        <v>26</v>
      </c>
      <c r="D30" s="6" t="s">
        <v>27</v>
      </c>
      <c r="E30" s="3" t="s">
        <v>96</v>
      </c>
      <c r="F30" s="3" t="s">
        <v>97</v>
      </c>
      <c r="G30" s="3" t="s">
        <v>30</v>
      </c>
      <c r="H30" s="8" t="s">
        <v>24</v>
      </c>
      <c r="I30" s="8"/>
      <c r="J30" s="8" t="s">
        <v>20</v>
      </c>
      <c r="K30" s="77">
        <v>44531</v>
      </c>
    </row>
    <row r="31" spans="1:11" ht="45" x14ac:dyDescent="0.25">
      <c r="A31" s="8">
        <v>24</v>
      </c>
      <c r="B31" s="3" t="s">
        <v>95</v>
      </c>
      <c r="C31" s="6" t="s">
        <v>26</v>
      </c>
      <c r="D31" s="6" t="s">
        <v>27</v>
      </c>
      <c r="E31" s="3" t="s">
        <v>98</v>
      </c>
      <c r="F31" s="3" t="s">
        <v>99</v>
      </c>
      <c r="G31" s="3" t="s">
        <v>100</v>
      </c>
      <c r="H31" s="8" t="s">
        <v>24</v>
      </c>
      <c r="I31" s="8"/>
      <c r="J31" s="8" t="s">
        <v>20</v>
      </c>
      <c r="K31" s="77">
        <v>44531</v>
      </c>
    </row>
    <row r="32" spans="1:11" ht="45" x14ac:dyDescent="0.25">
      <c r="A32" s="8">
        <v>25</v>
      </c>
      <c r="B32" s="3" t="s">
        <v>95</v>
      </c>
      <c r="C32" s="6" t="s">
        <v>26</v>
      </c>
      <c r="D32" s="6" t="s">
        <v>27</v>
      </c>
      <c r="E32" s="3" t="s">
        <v>101</v>
      </c>
      <c r="F32" s="3" t="s">
        <v>102</v>
      </c>
      <c r="G32" s="3" t="s">
        <v>103</v>
      </c>
      <c r="H32" s="8" t="s">
        <v>24</v>
      </c>
      <c r="I32" s="8"/>
      <c r="J32" s="8" t="s">
        <v>20</v>
      </c>
      <c r="K32" s="77">
        <v>44531</v>
      </c>
    </row>
    <row r="33" spans="1:11" ht="90" x14ac:dyDescent="0.25">
      <c r="A33" s="8">
        <v>26</v>
      </c>
      <c r="B33" s="3" t="s">
        <v>95</v>
      </c>
      <c r="C33" s="7" t="s">
        <v>104</v>
      </c>
      <c r="D33" s="64" t="s">
        <v>41</v>
      </c>
      <c r="E33" s="3" t="s">
        <v>105</v>
      </c>
      <c r="F33" s="3" t="s">
        <v>106</v>
      </c>
      <c r="G33" s="64" t="s">
        <v>107</v>
      </c>
      <c r="H33" s="8" t="s">
        <v>24</v>
      </c>
      <c r="I33" s="9"/>
      <c r="J33" s="8" t="s">
        <v>45</v>
      </c>
      <c r="K33" s="73">
        <v>44713</v>
      </c>
    </row>
    <row r="34" spans="1:11" ht="60" x14ac:dyDescent="0.25">
      <c r="A34" s="8">
        <v>27</v>
      </c>
      <c r="B34" s="3" t="s">
        <v>95</v>
      </c>
      <c r="C34" s="6" t="s">
        <v>74</v>
      </c>
      <c r="D34" s="6" t="s">
        <v>75</v>
      </c>
      <c r="E34" s="3" t="s">
        <v>108</v>
      </c>
      <c r="F34" s="3" t="s">
        <v>109</v>
      </c>
      <c r="G34" s="3" t="s">
        <v>110</v>
      </c>
      <c r="H34" s="8" t="s">
        <v>79</v>
      </c>
      <c r="I34" s="8"/>
      <c r="J34" s="8" t="s">
        <v>80</v>
      </c>
      <c r="K34" s="74">
        <v>44531</v>
      </c>
    </row>
    <row r="35" spans="1:11" ht="60" x14ac:dyDescent="0.25">
      <c r="A35" s="8">
        <v>28</v>
      </c>
      <c r="B35" s="3" t="s">
        <v>95</v>
      </c>
      <c r="C35" s="6" t="s">
        <v>74</v>
      </c>
      <c r="D35" s="6" t="s">
        <v>81</v>
      </c>
      <c r="E35" s="3" t="s">
        <v>111</v>
      </c>
      <c r="F35" s="6" t="s">
        <v>112</v>
      </c>
      <c r="G35" s="3" t="s">
        <v>110</v>
      </c>
      <c r="H35" s="8" t="s">
        <v>79</v>
      </c>
      <c r="I35" s="9"/>
      <c r="J35" s="8" t="s">
        <v>80</v>
      </c>
      <c r="K35" s="74">
        <v>44531</v>
      </c>
    </row>
    <row r="36" spans="1:11" ht="60" x14ac:dyDescent="0.25">
      <c r="A36" s="8">
        <v>29</v>
      </c>
      <c r="B36" s="3" t="s">
        <v>95</v>
      </c>
      <c r="C36" s="6" t="s">
        <v>74</v>
      </c>
      <c r="D36" s="6" t="s">
        <v>81</v>
      </c>
      <c r="E36" s="3" t="s">
        <v>113</v>
      </c>
      <c r="F36" s="6" t="s">
        <v>114</v>
      </c>
      <c r="G36" s="3" t="s">
        <v>110</v>
      </c>
      <c r="H36" s="8" t="s">
        <v>79</v>
      </c>
      <c r="I36" s="9"/>
      <c r="J36" s="8" t="s">
        <v>80</v>
      </c>
      <c r="K36" s="74">
        <v>44531</v>
      </c>
    </row>
    <row r="37" spans="1:11" ht="60" x14ac:dyDescent="0.25">
      <c r="A37" s="8">
        <v>30</v>
      </c>
      <c r="B37" s="3" t="s">
        <v>95</v>
      </c>
      <c r="C37" s="6" t="s">
        <v>74</v>
      </c>
      <c r="D37" s="6" t="s">
        <v>75</v>
      </c>
      <c r="E37" s="3" t="s">
        <v>115</v>
      </c>
      <c r="F37" s="3" t="s">
        <v>116</v>
      </c>
      <c r="G37" s="3" t="s">
        <v>110</v>
      </c>
      <c r="H37" s="8" t="s">
        <v>79</v>
      </c>
      <c r="I37" s="8"/>
      <c r="J37" s="8" t="s">
        <v>80</v>
      </c>
      <c r="K37" s="74">
        <v>44531</v>
      </c>
    </row>
    <row r="38" spans="1:11" ht="75" x14ac:dyDescent="0.25">
      <c r="A38" s="8">
        <v>31</v>
      </c>
      <c r="B38" s="3" t="s">
        <v>95</v>
      </c>
      <c r="C38" s="6" t="s">
        <v>74</v>
      </c>
      <c r="D38" s="6" t="s">
        <v>75</v>
      </c>
      <c r="E38" s="3" t="s">
        <v>117</v>
      </c>
      <c r="F38" s="3" t="s">
        <v>118</v>
      </c>
      <c r="G38" s="3" t="s">
        <v>110</v>
      </c>
      <c r="H38" s="8" t="s">
        <v>79</v>
      </c>
      <c r="I38" s="8"/>
      <c r="J38" s="8" t="s">
        <v>88</v>
      </c>
      <c r="K38" s="77">
        <v>44531</v>
      </c>
    </row>
    <row r="39" spans="1:11" ht="60" x14ac:dyDescent="0.25">
      <c r="A39" s="8">
        <v>32</v>
      </c>
      <c r="B39" s="3" t="s">
        <v>95</v>
      </c>
      <c r="C39" s="6" t="s">
        <v>74</v>
      </c>
      <c r="D39" s="6" t="s">
        <v>75</v>
      </c>
      <c r="E39" s="3" t="s">
        <v>119</v>
      </c>
      <c r="F39" s="3" t="s">
        <v>120</v>
      </c>
      <c r="G39" s="3" t="s">
        <v>110</v>
      </c>
      <c r="H39" s="8" t="s">
        <v>79</v>
      </c>
      <c r="I39" s="8"/>
      <c r="J39" s="8" t="s">
        <v>80</v>
      </c>
      <c r="K39" s="74">
        <v>44531</v>
      </c>
    </row>
    <row r="40" spans="1:11" ht="75" x14ac:dyDescent="0.25">
      <c r="A40" s="8">
        <v>33</v>
      </c>
      <c r="B40" s="3" t="s">
        <v>95</v>
      </c>
      <c r="C40" s="6" t="s">
        <v>74</v>
      </c>
      <c r="D40" s="6" t="s">
        <v>75</v>
      </c>
      <c r="E40" s="3" t="s">
        <v>121</v>
      </c>
      <c r="F40" s="3" t="s">
        <v>122</v>
      </c>
      <c r="G40" s="3" t="s">
        <v>123</v>
      </c>
      <c r="H40" s="8" t="s">
        <v>24</v>
      </c>
      <c r="I40" s="8"/>
      <c r="J40" s="8" t="s">
        <v>94</v>
      </c>
      <c r="K40" s="74">
        <v>44531</v>
      </c>
    </row>
    <row r="41" spans="1:11" ht="60" x14ac:dyDescent="0.25">
      <c r="A41" s="8">
        <v>34</v>
      </c>
      <c r="B41" s="3" t="s">
        <v>124</v>
      </c>
      <c r="C41" s="6" t="s">
        <v>125</v>
      </c>
      <c r="D41" s="6" t="s">
        <v>75</v>
      </c>
      <c r="E41" s="3" t="s">
        <v>126</v>
      </c>
      <c r="F41" s="3" t="s">
        <v>127</v>
      </c>
      <c r="G41" s="3" t="s">
        <v>128</v>
      </c>
      <c r="H41" s="8" t="s">
        <v>79</v>
      </c>
      <c r="I41" s="8"/>
      <c r="J41" s="8" t="s">
        <v>80</v>
      </c>
      <c r="K41" s="74">
        <v>44531</v>
      </c>
    </row>
    <row r="42" spans="1:11" ht="90" x14ac:dyDescent="0.25">
      <c r="A42" s="8">
        <v>35</v>
      </c>
      <c r="B42" s="7" t="s">
        <v>124</v>
      </c>
      <c r="C42" s="7" t="s">
        <v>104</v>
      </c>
      <c r="D42" s="64" t="s">
        <v>41</v>
      </c>
      <c r="E42" s="3" t="s">
        <v>129</v>
      </c>
      <c r="F42" s="3" t="s">
        <v>130</v>
      </c>
      <c r="G42" s="64" t="s">
        <v>131</v>
      </c>
      <c r="H42" s="8" t="s">
        <v>24</v>
      </c>
      <c r="I42" s="9"/>
      <c r="J42" s="8" t="s">
        <v>45</v>
      </c>
      <c r="K42" s="73">
        <v>44713</v>
      </c>
    </row>
    <row r="43" spans="1:11" ht="60" x14ac:dyDescent="0.25">
      <c r="A43" s="8">
        <v>36</v>
      </c>
      <c r="B43" s="7" t="s">
        <v>124</v>
      </c>
      <c r="C43" s="6" t="s">
        <v>74</v>
      </c>
      <c r="D43" s="6" t="s">
        <v>75</v>
      </c>
      <c r="E43" s="3" t="s">
        <v>132</v>
      </c>
      <c r="F43" s="3" t="s">
        <v>109</v>
      </c>
      <c r="G43" s="3" t="s">
        <v>133</v>
      </c>
      <c r="H43" s="8" t="s">
        <v>79</v>
      </c>
      <c r="I43" s="8"/>
      <c r="J43" s="8" t="s">
        <v>80</v>
      </c>
      <c r="K43" s="74">
        <v>44531</v>
      </c>
    </row>
    <row r="44" spans="1:11" ht="60" x14ac:dyDescent="0.25">
      <c r="A44" s="8">
        <v>37</v>
      </c>
      <c r="B44" s="7" t="s">
        <v>124</v>
      </c>
      <c r="C44" s="6" t="s">
        <v>74</v>
      </c>
      <c r="D44" s="6" t="s">
        <v>81</v>
      </c>
      <c r="E44" s="3" t="s">
        <v>134</v>
      </c>
      <c r="F44" s="3" t="s">
        <v>135</v>
      </c>
      <c r="G44" s="3" t="s">
        <v>133</v>
      </c>
      <c r="H44" s="8" t="s">
        <v>79</v>
      </c>
      <c r="I44" s="8"/>
      <c r="J44" s="8" t="s">
        <v>80</v>
      </c>
      <c r="K44" s="74">
        <v>44531</v>
      </c>
    </row>
    <row r="45" spans="1:11" ht="60" x14ac:dyDescent="0.25">
      <c r="A45" s="8">
        <v>38</v>
      </c>
      <c r="B45" s="7" t="s">
        <v>124</v>
      </c>
      <c r="C45" s="6" t="s">
        <v>74</v>
      </c>
      <c r="D45" s="6" t="s">
        <v>81</v>
      </c>
      <c r="E45" s="3" t="s">
        <v>136</v>
      </c>
      <c r="F45" s="3" t="s">
        <v>137</v>
      </c>
      <c r="G45" s="3" t="s">
        <v>133</v>
      </c>
      <c r="H45" s="8" t="s">
        <v>79</v>
      </c>
      <c r="I45" s="8"/>
      <c r="J45" s="8" t="s">
        <v>80</v>
      </c>
      <c r="K45" s="74">
        <v>44531</v>
      </c>
    </row>
    <row r="46" spans="1:11" ht="60" x14ac:dyDescent="0.25">
      <c r="A46" s="8">
        <v>39</v>
      </c>
      <c r="B46" s="7" t="s">
        <v>124</v>
      </c>
      <c r="C46" s="6" t="s">
        <v>74</v>
      </c>
      <c r="D46" s="6" t="s">
        <v>75</v>
      </c>
      <c r="E46" s="3" t="s">
        <v>138</v>
      </c>
      <c r="F46" s="3" t="s">
        <v>139</v>
      </c>
      <c r="G46" s="3" t="s">
        <v>140</v>
      </c>
      <c r="H46" s="8" t="s">
        <v>79</v>
      </c>
      <c r="I46" s="8"/>
      <c r="J46" s="8" t="s">
        <v>80</v>
      </c>
      <c r="K46" s="74">
        <v>44531</v>
      </c>
    </row>
    <row r="47" spans="1:11" ht="75" x14ac:dyDescent="0.25">
      <c r="A47" s="8">
        <v>40</v>
      </c>
      <c r="B47" s="7" t="s">
        <v>124</v>
      </c>
      <c r="C47" s="6" t="s">
        <v>74</v>
      </c>
      <c r="D47" s="6" t="s">
        <v>75</v>
      </c>
      <c r="E47" s="3" t="s">
        <v>141</v>
      </c>
      <c r="F47" s="3" t="s">
        <v>142</v>
      </c>
      <c r="G47" s="3" t="s">
        <v>140</v>
      </c>
      <c r="H47" s="8" t="s">
        <v>79</v>
      </c>
      <c r="I47" s="8"/>
      <c r="J47" s="8" t="s">
        <v>88</v>
      </c>
      <c r="K47" s="77">
        <v>44531</v>
      </c>
    </row>
    <row r="48" spans="1:11" ht="60" x14ac:dyDescent="0.25">
      <c r="A48" s="8">
        <v>41</v>
      </c>
      <c r="B48" s="7" t="s">
        <v>124</v>
      </c>
      <c r="C48" s="6" t="s">
        <v>74</v>
      </c>
      <c r="D48" s="6" t="s">
        <v>75</v>
      </c>
      <c r="E48" s="3" t="s">
        <v>143</v>
      </c>
      <c r="F48" s="3" t="s">
        <v>144</v>
      </c>
      <c r="G48" s="3" t="s">
        <v>133</v>
      </c>
      <c r="H48" s="8" t="s">
        <v>79</v>
      </c>
      <c r="I48" s="8"/>
      <c r="J48" s="8" t="s">
        <v>80</v>
      </c>
      <c r="K48" s="74">
        <v>44531</v>
      </c>
    </row>
    <row r="49" spans="1:11" ht="75" x14ac:dyDescent="0.25">
      <c r="A49" s="8">
        <v>42</v>
      </c>
      <c r="B49" s="7" t="s">
        <v>124</v>
      </c>
      <c r="C49" s="6" t="s">
        <v>74</v>
      </c>
      <c r="D49" s="6" t="s">
        <v>75</v>
      </c>
      <c r="E49" s="3" t="s">
        <v>145</v>
      </c>
      <c r="F49" s="3" t="s">
        <v>146</v>
      </c>
      <c r="G49" s="3" t="s">
        <v>123</v>
      </c>
      <c r="H49" s="8" t="s">
        <v>24</v>
      </c>
      <c r="I49" s="8"/>
      <c r="J49" s="8" t="s">
        <v>94</v>
      </c>
      <c r="K49" s="74">
        <v>44531</v>
      </c>
    </row>
    <row r="50" spans="1:11" ht="45" x14ac:dyDescent="0.25">
      <c r="A50" s="8">
        <v>43</v>
      </c>
      <c r="B50" s="7" t="s">
        <v>124</v>
      </c>
      <c r="C50" s="6" t="s">
        <v>26</v>
      </c>
      <c r="D50" s="7" t="s">
        <v>27</v>
      </c>
      <c r="E50" s="4" t="s">
        <v>147</v>
      </c>
      <c r="F50" s="4" t="s">
        <v>148</v>
      </c>
      <c r="G50" s="4" t="s">
        <v>30</v>
      </c>
      <c r="H50" s="9" t="s">
        <v>24</v>
      </c>
      <c r="I50" s="9" t="s">
        <v>25</v>
      </c>
      <c r="J50" s="9" t="s">
        <v>20</v>
      </c>
      <c r="K50" s="77">
        <v>44531</v>
      </c>
    </row>
    <row r="51" spans="1:11" ht="45" x14ac:dyDescent="0.25">
      <c r="A51" s="8">
        <v>44</v>
      </c>
      <c r="B51" s="7" t="s">
        <v>124</v>
      </c>
      <c r="C51" s="6" t="s">
        <v>26</v>
      </c>
      <c r="D51" s="7" t="s">
        <v>27</v>
      </c>
      <c r="E51" s="4" t="s">
        <v>149</v>
      </c>
      <c r="F51" s="4" t="s">
        <v>150</v>
      </c>
      <c r="G51" s="4" t="s">
        <v>100</v>
      </c>
      <c r="H51" s="9" t="s">
        <v>24</v>
      </c>
      <c r="I51" s="9"/>
      <c r="J51" s="9" t="s">
        <v>20</v>
      </c>
      <c r="K51" s="77">
        <v>44531</v>
      </c>
    </row>
    <row r="52" spans="1:11" ht="45" x14ac:dyDescent="0.25">
      <c r="A52" s="8">
        <v>45</v>
      </c>
      <c r="B52" s="7" t="s">
        <v>124</v>
      </c>
      <c r="C52" s="6" t="s">
        <v>26</v>
      </c>
      <c r="D52" s="7" t="s">
        <v>27</v>
      </c>
      <c r="E52" s="4" t="s">
        <v>151</v>
      </c>
      <c r="F52" s="4" t="s">
        <v>152</v>
      </c>
      <c r="G52" s="4" t="s">
        <v>103</v>
      </c>
      <c r="H52" s="9" t="s">
        <v>24</v>
      </c>
      <c r="I52" s="9"/>
      <c r="J52" s="9" t="s">
        <v>20</v>
      </c>
      <c r="K52" s="77">
        <v>44531</v>
      </c>
    </row>
    <row r="53" spans="1:11" ht="45" x14ac:dyDescent="0.25">
      <c r="A53" s="8">
        <v>46</v>
      </c>
      <c r="B53" s="4" t="s">
        <v>153</v>
      </c>
      <c r="C53" s="6" t="s">
        <v>26</v>
      </c>
      <c r="D53" s="7" t="s">
        <v>27</v>
      </c>
      <c r="E53" s="4" t="s">
        <v>154</v>
      </c>
      <c r="F53" s="4" t="s">
        <v>155</v>
      </c>
      <c r="G53" s="4" t="s">
        <v>30</v>
      </c>
      <c r="H53" s="9" t="s">
        <v>24</v>
      </c>
      <c r="I53" s="9"/>
      <c r="J53" s="9" t="s">
        <v>20</v>
      </c>
      <c r="K53" s="77">
        <v>44531</v>
      </c>
    </row>
    <row r="54" spans="1:11" ht="45" x14ac:dyDescent="0.25">
      <c r="A54" s="8">
        <v>47</v>
      </c>
      <c r="B54" s="4" t="s">
        <v>153</v>
      </c>
      <c r="C54" s="6" t="s">
        <v>26</v>
      </c>
      <c r="D54" s="7" t="s">
        <v>27</v>
      </c>
      <c r="E54" s="4" t="s">
        <v>156</v>
      </c>
      <c r="F54" s="4" t="s">
        <v>157</v>
      </c>
      <c r="G54" s="4" t="s">
        <v>100</v>
      </c>
      <c r="H54" s="9" t="s">
        <v>24</v>
      </c>
      <c r="I54" s="9"/>
      <c r="J54" s="9" t="s">
        <v>20</v>
      </c>
      <c r="K54" s="77">
        <v>44531</v>
      </c>
    </row>
    <row r="55" spans="1:11" ht="45" x14ac:dyDescent="0.25">
      <c r="A55" s="8">
        <v>48</v>
      </c>
      <c r="B55" s="4" t="s">
        <v>153</v>
      </c>
      <c r="C55" s="6" t="s">
        <v>26</v>
      </c>
      <c r="D55" s="7" t="s">
        <v>27</v>
      </c>
      <c r="E55" s="4" t="s">
        <v>158</v>
      </c>
      <c r="F55" s="4" t="s">
        <v>159</v>
      </c>
      <c r="G55" s="4" t="s">
        <v>103</v>
      </c>
      <c r="H55" s="9" t="s">
        <v>24</v>
      </c>
      <c r="I55" s="9"/>
      <c r="J55" s="9" t="s">
        <v>20</v>
      </c>
      <c r="K55" s="77">
        <v>44531</v>
      </c>
    </row>
    <row r="56" spans="1:11" ht="60" x14ac:dyDescent="0.25">
      <c r="A56" s="8">
        <v>49</v>
      </c>
      <c r="B56" s="4" t="s">
        <v>153</v>
      </c>
      <c r="C56" s="6" t="s">
        <v>74</v>
      </c>
      <c r="D56" s="6" t="s">
        <v>75</v>
      </c>
      <c r="E56" s="3" t="s">
        <v>160</v>
      </c>
      <c r="F56" s="3" t="s">
        <v>161</v>
      </c>
      <c r="G56" s="3" t="s">
        <v>162</v>
      </c>
      <c r="H56" s="8" t="s">
        <v>163</v>
      </c>
      <c r="I56" s="8"/>
      <c r="J56" s="8" t="s">
        <v>45</v>
      </c>
      <c r="K56" s="73">
        <v>44166</v>
      </c>
    </row>
    <row r="57" spans="1:11" ht="90" x14ac:dyDescent="0.25">
      <c r="A57" s="8">
        <v>50</v>
      </c>
      <c r="B57" s="3" t="s">
        <v>164</v>
      </c>
      <c r="C57" s="6" t="s">
        <v>165</v>
      </c>
      <c r="D57" s="6" t="s">
        <v>166</v>
      </c>
      <c r="E57" s="3" t="s">
        <v>167</v>
      </c>
      <c r="F57" s="3" t="s">
        <v>167</v>
      </c>
      <c r="G57" s="3" t="s">
        <v>72</v>
      </c>
      <c r="H57" s="8" t="s">
        <v>19</v>
      </c>
      <c r="I57" s="8"/>
      <c r="J57" s="8" t="s">
        <v>88</v>
      </c>
      <c r="K57" s="77">
        <v>44531</v>
      </c>
    </row>
    <row r="58" spans="1:11" ht="90" x14ac:dyDescent="0.25">
      <c r="A58" s="8">
        <v>51</v>
      </c>
      <c r="B58" s="3" t="s">
        <v>168</v>
      </c>
      <c r="C58" s="6" t="s">
        <v>169</v>
      </c>
      <c r="D58" s="6" t="s">
        <v>170</v>
      </c>
      <c r="E58" s="3" t="s">
        <v>171</v>
      </c>
      <c r="F58" s="3" t="s">
        <v>172</v>
      </c>
      <c r="G58" s="3" t="s">
        <v>173</v>
      </c>
      <c r="H58" s="8" t="s">
        <v>24</v>
      </c>
      <c r="I58" s="8" t="s">
        <v>25</v>
      </c>
      <c r="J58" s="8" t="s">
        <v>174</v>
      </c>
      <c r="K58" s="74">
        <v>44531</v>
      </c>
    </row>
    <row r="59" spans="1:11" ht="90" x14ac:dyDescent="0.25">
      <c r="A59" s="8">
        <v>52</v>
      </c>
      <c r="B59" s="3" t="s">
        <v>168</v>
      </c>
      <c r="C59" s="6" t="s">
        <v>169</v>
      </c>
      <c r="D59" s="6" t="s">
        <v>170</v>
      </c>
      <c r="E59" s="3" t="s">
        <v>175</v>
      </c>
      <c r="F59" s="3" t="s">
        <v>176</v>
      </c>
      <c r="G59" s="3" t="s">
        <v>18</v>
      </c>
      <c r="H59" s="8" t="s">
        <v>19</v>
      </c>
      <c r="I59" s="8"/>
      <c r="J59" s="8" t="s">
        <v>174</v>
      </c>
      <c r="K59" s="74">
        <v>44531</v>
      </c>
    </row>
    <row r="60" spans="1:11" ht="90" x14ac:dyDescent="0.25">
      <c r="A60" s="8">
        <v>53</v>
      </c>
      <c r="B60" s="3" t="s">
        <v>168</v>
      </c>
      <c r="C60" s="6" t="s">
        <v>169</v>
      </c>
      <c r="D60" s="6" t="s">
        <v>170</v>
      </c>
      <c r="E60" s="3" t="s">
        <v>177</v>
      </c>
      <c r="F60" s="3" t="s">
        <v>178</v>
      </c>
      <c r="G60" s="3" t="s">
        <v>179</v>
      </c>
      <c r="H60" s="8" t="s">
        <v>24</v>
      </c>
      <c r="I60" s="8"/>
      <c r="J60" s="8" t="s">
        <v>180</v>
      </c>
      <c r="K60" s="74">
        <v>44531</v>
      </c>
    </row>
    <row r="61" spans="1:11" ht="30" x14ac:dyDescent="0.25">
      <c r="A61" s="8">
        <v>54</v>
      </c>
      <c r="B61" s="3" t="s">
        <v>181</v>
      </c>
      <c r="C61" s="6" t="s">
        <v>72</v>
      </c>
      <c r="D61" s="6" t="s">
        <v>182</v>
      </c>
      <c r="E61" s="3" t="s">
        <v>183</v>
      </c>
      <c r="F61" s="3" t="s">
        <v>184</v>
      </c>
      <c r="G61" s="3" t="s">
        <v>185</v>
      </c>
      <c r="H61" s="8" t="s">
        <v>24</v>
      </c>
      <c r="I61" s="8"/>
      <c r="J61" s="8" t="s">
        <v>45</v>
      </c>
      <c r="K61" s="73">
        <v>44713</v>
      </c>
    </row>
    <row r="62" spans="1:11" ht="45" x14ac:dyDescent="0.25">
      <c r="A62" s="8">
        <v>55</v>
      </c>
      <c r="B62" s="3" t="s">
        <v>181</v>
      </c>
      <c r="C62" s="6" t="s">
        <v>72</v>
      </c>
      <c r="D62" s="6" t="s">
        <v>182</v>
      </c>
      <c r="E62" s="3" t="s">
        <v>186</v>
      </c>
      <c r="F62" s="3" t="s">
        <v>187</v>
      </c>
      <c r="G62" s="3" t="s">
        <v>188</v>
      </c>
      <c r="H62" s="8" t="s">
        <v>36</v>
      </c>
      <c r="I62" s="8"/>
      <c r="J62" s="8" t="s">
        <v>37</v>
      </c>
      <c r="K62" s="73">
        <v>44166</v>
      </c>
    </row>
    <row r="63" spans="1:11" ht="30" x14ac:dyDescent="0.25">
      <c r="A63" s="8">
        <v>56</v>
      </c>
      <c r="B63" s="3" t="s">
        <v>181</v>
      </c>
      <c r="C63" s="6" t="s">
        <v>72</v>
      </c>
      <c r="D63" s="6" t="s">
        <v>27</v>
      </c>
      <c r="E63" s="3" t="s">
        <v>189</v>
      </c>
      <c r="F63" s="3" t="s">
        <v>190</v>
      </c>
      <c r="G63" s="3" t="s">
        <v>18</v>
      </c>
      <c r="H63" s="8" t="s">
        <v>19</v>
      </c>
      <c r="I63" s="8"/>
      <c r="J63" s="8" t="s">
        <v>20</v>
      </c>
      <c r="K63" s="77">
        <v>44531</v>
      </c>
    </row>
    <row r="64" spans="1:11" ht="30" x14ac:dyDescent="0.25">
      <c r="A64" s="8">
        <v>57</v>
      </c>
      <c r="B64" s="3" t="s">
        <v>181</v>
      </c>
      <c r="C64" s="6" t="s">
        <v>72</v>
      </c>
      <c r="D64" s="6" t="s">
        <v>27</v>
      </c>
      <c r="E64" s="3" t="s">
        <v>191</v>
      </c>
      <c r="F64" s="3" t="s">
        <v>192</v>
      </c>
      <c r="G64" s="3" t="s">
        <v>193</v>
      </c>
      <c r="H64" s="8" t="s">
        <v>24</v>
      </c>
      <c r="I64" s="8"/>
      <c r="J64" s="8" t="s">
        <v>20</v>
      </c>
      <c r="K64" s="77">
        <v>44531</v>
      </c>
    </row>
    <row r="65" spans="1:11" ht="30" x14ac:dyDescent="0.25">
      <c r="A65" s="8">
        <v>58</v>
      </c>
      <c r="B65" s="3" t="s">
        <v>181</v>
      </c>
      <c r="C65" s="6" t="s">
        <v>72</v>
      </c>
      <c r="D65" s="6" t="s">
        <v>27</v>
      </c>
      <c r="E65" s="3" t="s">
        <v>194</v>
      </c>
      <c r="F65" s="3" t="s">
        <v>192</v>
      </c>
      <c r="G65" s="3" t="s">
        <v>193</v>
      </c>
      <c r="H65" s="8" t="s">
        <v>24</v>
      </c>
      <c r="I65" s="8"/>
      <c r="J65" s="8" t="s">
        <v>20</v>
      </c>
      <c r="K65" s="77">
        <v>44531</v>
      </c>
    </row>
    <row r="66" spans="1:11" ht="45" x14ac:dyDescent="0.25">
      <c r="A66" s="8">
        <v>59</v>
      </c>
      <c r="B66" s="3" t="s">
        <v>181</v>
      </c>
      <c r="C66" s="6" t="s">
        <v>72</v>
      </c>
      <c r="D66" s="6" t="s">
        <v>195</v>
      </c>
      <c r="E66" s="3" t="s">
        <v>196</v>
      </c>
      <c r="F66" s="3" t="s">
        <v>197</v>
      </c>
      <c r="G66" s="3" t="s">
        <v>198</v>
      </c>
      <c r="H66" s="8" t="s">
        <v>53</v>
      </c>
      <c r="I66" s="8"/>
      <c r="J66" s="8" t="s">
        <v>80</v>
      </c>
      <c r="K66" s="74">
        <v>44531</v>
      </c>
    </row>
    <row r="67" spans="1:11" ht="45" x14ac:dyDescent="0.25">
      <c r="A67" s="8">
        <v>60</v>
      </c>
      <c r="B67" s="4" t="s">
        <v>181</v>
      </c>
      <c r="C67" s="6" t="s">
        <v>72</v>
      </c>
      <c r="D67" s="7" t="s">
        <v>195</v>
      </c>
      <c r="E67" s="4" t="s">
        <v>199</v>
      </c>
      <c r="F67" s="4" t="s">
        <v>200</v>
      </c>
      <c r="G67" s="4" t="s">
        <v>198</v>
      </c>
      <c r="H67" s="8" t="s">
        <v>53</v>
      </c>
      <c r="I67" s="8"/>
      <c r="J67" s="8" t="s">
        <v>80</v>
      </c>
      <c r="K67" s="74">
        <v>44531</v>
      </c>
    </row>
    <row r="68" spans="1:11" ht="30" x14ac:dyDescent="0.25">
      <c r="A68" s="8">
        <v>61</v>
      </c>
      <c r="B68" s="4" t="s">
        <v>181</v>
      </c>
      <c r="C68" s="6" t="s">
        <v>72</v>
      </c>
      <c r="D68" s="7" t="s">
        <v>201</v>
      </c>
      <c r="E68" s="4" t="s">
        <v>202</v>
      </c>
      <c r="F68" s="4" t="s">
        <v>203</v>
      </c>
      <c r="G68" s="4" t="s">
        <v>198</v>
      </c>
      <c r="H68" s="8" t="s">
        <v>53</v>
      </c>
      <c r="I68" s="8"/>
      <c r="J68" s="9" t="s">
        <v>94</v>
      </c>
      <c r="K68" s="74">
        <v>44531</v>
      </c>
    </row>
    <row r="69" spans="1:11" ht="30" x14ac:dyDescent="0.25">
      <c r="A69" s="8">
        <v>62</v>
      </c>
      <c r="B69" s="4" t="s">
        <v>181</v>
      </c>
      <c r="C69" s="6" t="s">
        <v>72</v>
      </c>
      <c r="D69" s="64" t="s">
        <v>204</v>
      </c>
      <c r="E69" s="3" t="s">
        <v>205</v>
      </c>
      <c r="F69" s="6" t="s">
        <v>206</v>
      </c>
      <c r="G69" s="3" t="s">
        <v>198</v>
      </c>
      <c r="H69" s="8" t="s">
        <v>53</v>
      </c>
      <c r="I69" s="8"/>
      <c r="J69" s="8" t="s">
        <v>80</v>
      </c>
      <c r="K69" s="74">
        <v>44531</v>
      </c>
    </row>
    <row r="70" spans="1:11" ht="30" x14ac:dyDescent="0.25">
      <c r="A70" s="8">
        <v>63</v>
      </c>
      <c r="B70" s="4" t="s">
        <v>181</v>
      </c>
      <c r="C70" s="6" t="s">
        <v>72</v>
      </c>
      <c r="D70" s="64" t="s">
        <v>204</v>
      </c>
      <c r="E70" s="3" t="s">
        <v>207</v>
      </c>
      <c r="F70" s="6" t="s">
        <v>208</v>
      </c>
      <c r="G70" s="3" t="s">
        <v>198</v>
      </c>
      <c r="H70" s="8" t="s">
        <v>53</v>
      </c>
      <c r="I70" s="8"/>
      <c r="J70" s="8" t="s">
        <v>80</v>
      </c>
      <c r="K70" s="74">
        <v>44531</v>
      </c>
    </row>
    <row r="71" spans="1:11" ht="30" x14ac:dyDescent="0.25">
      <c r="A71" s="8">
        <v>64</v>
      </c>
      <c r="B71" s="4" t="s">
        <v>181</v>
      </c>
      <c r="C71" s="6" t="s">
        <v>72</v>
      </c>
      <c r="D71" s="64" t="s">
        <v>32</v>
      </c>
      <c r="E71" s="3" t="s">
        <v>209</v>
      </c>
      <c r="F71" s="6" t="s">
        <v>210</v>
      </c>
      <c r="G71" s="3" t="s">
        <v>198</v>
      </c>
      <c r="H71" s="8" t="s">
        <v>53</v>
      </c>
      <c r="I71" s="8"/>
      <c r="J71" s="8" t="s">
        <v>80</v>
      </c>
      <c r="K71" s="74">
        <v>44531</v>
      </c>
    </row>
    <row r="72" spans="1:11" x14ac:dyDescent="0.25">
      <c r="A72" s="1"/>
      <c r="B72" s="1"/>
      <c r="E72" s="63"/>
      <c r="F72" s="63"/>
      <c r="K72" s="75"/>
    </row>
    <row r="73" spans="1:11" x14ac:dyDescent="0.25">
      <c r="B73" s="1"/>
      <c r="D73" s="1"/>
    </row>
    <row r="74" spans="1:11" x14ac:dyDescent="0.25">
      <c r="B74" s="67" t="s">
        <v>211</v>
      </c>
      <c r="C74" s="68" t="s">
        <v>212</v>
      </c>
      <c r="D74" s="1"/>
      <c r="E74" s="67" t="s">
        <v>3</v>
      </c>
      <c r="F74" s="68" t="s">
        <v>213</v>
      </c>
    </row>
    <row r="75" spans="1:11" x14ac:dyDescent="0.25">
      <c r="B75" s="65" t="s">
        <v>37</v>
      </c>
      <c r="C75" s="66">
        <f>COUNTIF(Tabla2[Fuente],B75)</f>
        <v>3</v>
      </c>
      <c r="E75" s="65" t="s">
        <v>13</v>
      </c>
      <c r="F75" s="66">
        <f>COUNTIF(Tabla2[Curso de vida],E75)</f>
        <v>22</v>
      </c>
    </row>
    <row r="76" spans="1:11" x14ac:dyDescent="0.25">
      <c r="B76" s="65" t="s">
        <v>88</v>
      </c>
      <c r="C76" s="66">
        <f>COUNTIF(Tabla2[Fuente],B76)</f>
        <v>4</v>
      </c>
      <c r="E76" s="65" t="s">
        <v>95</v>
      </c>
      <c r="F76" s="66">
        <f>COUNTIF(Tabla2[Curso de vida],E76)</f>
        <v>11</v>
      </c>
    </row>
    <row r="77" spans="1:11" x14ac:dyDescent="0.25">
      <c r="B77" s="65" t="s">
        <v>80</v>
      </c>
      <c r="C77" s="66">
        <f>COUNTIF(Tabla2[Fuente],B77)</f>
        <v>20</v>
      </c>
      <c r="E77" s="65" t="s">
        <v>124</v>
      </c>
      <c r="F77" s="66">
        <f>COUNTIF(Tabla2[Curso de vida],E77)</f>
        <v>12</v>
      </c>
    </row>
    <row r="78" spans="1:11" x14ac:dyDescent="0.25">
      <c r="B78" s="65" t="s">
        <v>174</v>
      </c>
      <c r="C78" s="66">
        <f>COUNTIF(Tabla2[Fuente],B78)</f>
        <v>2</v>
      </c>
      <c r="E78" s="65" t="s">
        <v>153</v>
      </c>
      <c r="F78" s="66">
        <f>COUNTIF(Tabla2[Curso de vida],E78)</f>
        <v>4</v>
      </c>
    </row>
    <row r="79" spans="1:11" ht="45" x14ac:dyDescent="0.25">
      <c r="B79" s="65" t="s">
        <v>20</v>
      </c>
      <c r="C79" s="66">
        <f>COUNTIF(Tabla2[Fuente],B79)</f>
        <v>15</v>
      </c>
      <c r="E79" s="65" t="s">
        <v>164</v>
      </c>
      <c r="F79" s="66">
        <f>COUNTIF(Tabla2[Curso de vida],E79)</f>
        <v>1</v>
      </c>
    </row>
    <row r="80" spans="1:11" ht="60" x14ac:dyDescent="0.25">
      <c r="B80" s="65" t="s">
        <v>45</v>
      </c>
      <c r="C80" s="66">
        <f>COUNTIF(Tabla2[Fuente],B80)</f>
        <v>14</v>
      </c>
      <c r="E80" s="65" t="s">
        <v>168</v>
      </c>
      <c r="F80" s="66">
        <f>COUNTIF(Tabla2[Curso de vida],E80)</f>
        <v>3</v>
      </c>
    </row>
    <row r="81" spans="2:6" x14ac:dyDescent="0.25">
      <c r="B81" s="65" t="s">
        <v>73</v>
      </c>
      <c r="C81" s="66">
        <f>COUNTIF(Tabla2[Fuente],B81)</f>
        <v>1</v>
      </c>
      <c r="E81" s="65" t="s">
        <v>181</v>
      </c>
      <c r="F81" s="66">
        <f>COUNTIF(Tabla2[Curso de vida],E81)</f>
        <v>11</v>
      </c>
    </row>
    <row r="82" spans="2:6" x14ac:dyDescent="0.25">
      <c r="B82" s="65" t="s">
        <v>180</v>
      </c>
      <c r="C82" s="66">
        <f>COUNTIF(Tabla2[Fuente],B82)</f>
        <v>1</v>
      </c>
      <c r="E82" s="69" t="s">
        <v>212</v>
      </c>
      <c r="F82" s="70">
        <f>SUM(F75:F81)</f>
        <v>64</v>
      </c>
    </row>
    <row r="83" spans="2:6" x14ac:dyDescent="0.25">
      <c r="B83" s="65" t="s">
        <v>94</v>
      </c>
      <c r="C83" s="66">
        <f>COUNTIF(Tabla2[Fuente],B83)</f>
        <v>4</v>
      </c>
    </row>
    <row r="84" spans="2:6" x14ac:dyDescent="0.25">
      <c r="B84" s="69" t="s">
        <v>212</v>
      </c>
      <c r="C84" s="70">
        <f>SUM(C75:C83)</f>
        <v>64</v>
      </c>
    </row>
  </sheetData>
  <mergeCells count="2">
    <mergeCell ref="E2:F3"/>
    <mergeCell ref="E4:F5"/>
  </mergeCells>
  <phoneticPr fontId="6" type="noConversion"/>
  <pageMargins left="0.7" right="0.7" top="0.75" bottom="0.75" header="0.3" footer="0.3"/>
  <pageSetup orientation="portrait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O80"/>
  <sheetViews>
    <sheetView topLeftCell="B41" zoomScale="80" zoomScaleNormal="80" workbookViewId="0">
      <selection activeCell="J46" sqref="J46"/>
    </sheetView>
  </sheetViews>
  <sheetFormatPr baseColWidth="10" defaultColWidth="11.42578125" defaultRowHeight="15.75" x14ac:dyDescent="0.25"/>
  <cols>
    <col min="1" max="1" width="9.140625" style="15" hidden="1" customWidth="1"/>
    <col min="2" max="3" width="14.5703125" style="16" customWidth="1"/>
    <col min="4" max="4" width="9.5703125" style="17" hidden="1" customWidth="1"/>
    <col min="5" max="5" width="5.85546875" style="17" customWidth="1"/>
    <col min="6" max="6" width="36.42578125" style="18" customWidth="1"/>
    <col min="7" max="7" width="13.42578125" style="19" customWidth="1"/>
    <col min="8" max="8" width="12.42578125" style="19" customWidth="1"/>
    <col min="9" max="9" width="17.85546875" style="19" customWidth="1"/>
    <col min="10" max="10" width="38.42578125" style="20" customWidth="1"/>
    <col min="11" max="11" width="21.5703125" style="21" customWidth="1"/>
    <col min="12" max="12" width="11.42578125" style="19" customWidth="1"/>
    <col min="13" max="13" width="22.5703125" style="19" customWidth="1"/>
    <col min="14" max="14" width="18.85546875" style="19" customWidth="1"/>
    <col min="15" max="15" width="31.42578125" style="22" customWidth="1"/>
    <col min="16" max="16384" width="11.42578125" style="23"/>
  </cols>
  <sheetData>
    <row r="3" spans="1:15" ht="45" customHeight="1" x14ac:dyDescent="0.25"/>
    <row r="4" spans="1:15" ht="89.45" customHeight="1" x14ac:dyDescent="0.25">
      <c r="A4" s="81" t="s">
        <v>214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6" spans="1:15" s="28" customFormat="1" ht="51" x14ac:dyDescent="0.25">
      <c r="A6" s="24" t="s">
        <v>215</v>
      </c>
      <c r="B6" s="25" t="s">
        <v>216</v>
      </c>
      <c r="C6" s="24" t="s">
        <v>217</v>
      </c>
      <c r="D6" s="25" t="s">
        <v>218</v>
      </c>
      <c r="E6" s="25" t="s">
        <v>219</v>
      </c>
      <c r="F6" s="25" t="s">
        <v>6</v>
      </c>
      <c r="G6" s="25" t="s">
        <v>10</v>
      </c>
      <c r="H6" s="25" t="s">
        <v>220</v>
      </c>
      <c r="I6" s="26" t="s">
        <v>221</v>
      </c>
      <c r="J6" s="27" t="s">
        <v>7</v>
      </c>
      <c r="K6" s="27" t="s">
        <v>8</v>
      </c>
      <c r="L6" s="27" t="s">
        <v>9</v>
      </c>
      <c r="M6" s="27" t="s">
        <v>11</v>
      </c>
      <c r="N6" s="25" t="s">
        <v>222</v>
      </c>
      <c r="O6" s="25" t="s">
        <v>223</v>
      </c>
    </row>
    <row r="7" spans="1:15" ht="44.25" customHeight="1" x14ac:dyDescent="0.25">
      <c r="A7" s="29">
        <v>1</v>
      </c>
      <c r="B7" s="30" t="s">
        <v>224</v>
      </c>
      <c r="C7" s="31" t="s">
        <v>225</v>
      </c>
      <c r="D7" s="32">
        <v>68</v>
      </c>
      <c r="E7" s="30">
        <v>1</v>
      </c>
      <c r="F7" s="33" t="s">
        <v>226</v>
      </c>
      <c r="G7" s="30"/>
      <c r="H7" s="34" t="s">
        <v>227</v>
      </c>
      <c r="I7" s="35" t="s">
        <v>228</v>
      </c>
      <c r="J7" s="33" t="s">
        <v>229</v>
      </c>
      <c r="K7" s="30" t="s">
        <v>18</v>
      </c>
      <c r="L7" s="30" t="s">
        <v>230</v>
      </c>
      <c r="M7" s="36" t="s">
        <v>231</v>
      </c>
      <c r="N7" s="37" t="s">
        <v>232</v>
      </c>
      <c r="O7" s="36" t="s">
        <v>233</v>
      </c>
    </row>
    <row r="8" spans="1:15" ht="36.950000000000003" customHeight="1" x14ac:dyDescent="0.25">
      <c r="A8" s="29">
        <v>2</v>
      </c>
      <c r="B8" s="38" t="s">
        <v>182</v>
      </c>
      <c r="C8" s="39" t="s">
        <v>225</v>
      </c>
      <c r="D8" s="38">
        <v>4</v>
      </c>
      <c r="E8" s="38">
        <v>2</v>
      </c>
      <c r="F8" s="40" t="s">
        <v>46</v>
      </c>
      <c r="G8" s="38" t="s">
        <v>234</v>
      </c>
      <c r="H8" s="41"/>
      <c r="I8" s="42" t="s">
        <v>235</v>
      </c>
      <c r="J8" s="40" t="s">
        <v>47</v>
      </c>
      <c r="K8" s="38" t="s">
        <v>236</v>
      </c>
      <c r="L8" s="30" t="s">
        <v>237</v>
      </c>
      <c r="M8" s="36" t="s">
        <v>238</v>
      </c>
      <c r="N8" s="37" t="s">
        <v>239</v>
      </c>
      <c r="O8" s="36" t="s">
        <v>240</v>
      </c>
    </row>
    <row r="9" spans="1:15" ht="45" customHeight="1" x14ac:dyDescent="0.25">
      <c r="A9" s="29"/>
      <c r="B9" s="43" t="s">
        <v>182</v>
      </c>
      <c r="C9" s="44" t="s">
        <v>225</v>
      </c>
      <c r="D9" s="43"/>
      <c r="E9" s="43"/>
      <c r="F9" s="13" t="s">
        <v>241</v>
      </c>
      <c r="G9" s="43" t="s">
        <v>234</v>
      </c>
      <c r="H9" s="41"/>
      <c r="I9" s="42" t="s">
        <v>242</v>
      </c>
      <c r="J9" s="13" t="s">
        <v>243</v>
      </c>
      <c r="K9" s="45"/>
      <c r="L9" s="30"/>
      <c r="M9" s="12" t="s">
        <v>37</v>
      </c>
      <c r="N9" s="37"/>
      <c r="O9" s="36"/>
    </row>
    <row r="10" spans="1:15" ht="36.950000000000003" customHeight="1" x14ac:dyDescent="0.25">
      <c r="A10" s="29"/>
      <c r="B10" s="30" t="s">
        <v>182</v>
      </c>
      <c r="C10" s="31" t="s">
        <v>225</v>
      </c>
      <c r="D10" s="32" t="s">
        <v>244</v>
      </c>
      <c r="E10" s="30">
        <v>3</v>
      </c>
      <c r="F10" s="33" t="s">
        <v>245</v>
      </c>
      <c r="G10" s="30"/>
      <c r="H10" s="41"/>
      <c r="I10" s="42" t="s">
        <v>235</v>
      </c>
      <c r="J10" s="33" t="s">
        <v>245</v>
      </c>
      <c r="K10" s="30" t="s">
        <v>18</v>
      </c>
      <c r="L10" s="30" t="s">
        <v>230</v>
      </c>
      <c r="M10" s="36" t="s">
        <v>238</v>
      </c>
      <c r="N10" s="37" t="s">
        <v>239</v>
      </c>
      <c r="O10" s="36" t="s">
        <v>246</v>
      </c>
    </row>
    <row r="11" spans="1:15" ht="36.950000000000003" customHeight="1" x14ac:dyDescent="0.25">
      <c r="A11" s="29"/>
      <c r="B11" s="43" t="s">
        <v>182</v>
      </c>
      <c r="C11" s="44" t="s">
        <v>225</v>
      </c>
      <c r="D11" s="43"/>
      <c r="E11" s="43"/>
      <c r="F11" s="13" t="s">
        <v>247</v>
      </c>
      <c r="G11" s="43" t="s">
        <v>234</v>
      </c>
      <c r="H11" s="41"/>
      <c r="I11" s="42" t="s">
        <v>248</v>
      </c>
      <c r="J11" s="46"/>
      <c r="K11" s="43"/>
      <c r="L11" s="30"/>
      <c r="M11" s="36" t="s">
        <v>238</v>
      </c>
      <c r="N11" s="37"/>
      <c r="O11" s="36"/>
    </row>
    <row r="12" spans="1:15" ht="36.950000000000003" customHeight="1" x14ac:dyDescent="0.25">
      <c r="A12" s="29"/>
      <c r="B12" s="43" t="s">
        <v>182</v>
      </c>
      <c r="C12" s="44" t="s">
        <v>225</v>
      </c>
      <c r="D12" s="43"/>
      <c r="E12" s="43"/>
      <c r="F12" s="13" t="s">
        <v>249</v>
      </c>
      <c r="G12" s="43" t="s">
        <v>234</v>
      </c>
      <c r="H12" s="41"/>
      <c r="I12" s="42" t="s">
        <v>248</v>
      </c>
      <c r="J12" s="46"/>
      <c r="K12" s="43"/>
      <c r="L12" s="30"/>
      <c r="M12" s="36" t="s">
        <v>238</v>
      </c>
      <c r="N12" s="37"/>
      <c r="O12" s="36"/>
    </row>
    <row r="13" spans="1:15" ht="80.099999999999994" customHeight="1" x14ac:dyDescent="0.25">
      <c r="A13" s="29"/>
      <c r="B13" s="43" t="s">
        <v>182</v>
      </c>
      <c r="C13" s="44" t="s">
        <v>225</v>
      </c>
      <c r="D13" s="43"/>
      <c r="E13" s="43"/>
      <c r="F13" s="13" t="s">
        <v>250</v>
      </c>
      <c r="G13" s="43" t="s">
        <v>234</v>
      </c>
      <c r="H13" s="41"/>
      <c r="I13" s="42" t="s">
        <v>251</v>
      </c>
      <c r="J13" s="13" t="s">
        <v>252</v>
      </c>
      <c r="K13" s="29"/>
      <c r="L13" s="30"/>
      <c r="M13" s="12" t="s">
        <v>37</v>
      </c>
      <c r="N13" s="37"/>
      <c r="O13" s="36"/>
    </row>
    <row r="14" spans="1:15" ht="92.1" customHeight="1" x14ac:dyDescent="0.25">
      <c r="A14" s="29"/>
      <c r="B14" s="47"/>
      <c r="C14" s="48" t="s">
        <v>225</v>
      </c>
      <c r="D14" s="47"/>
      <c r="E14" s="47"/>
      <c r="F14" s="49" t="s">
        <v>253</v>
      </c>
      <c r="G14" s="47" t="s">
        <v>234</v>
      </c>
      <c r="H14" s="34" t="s">
        <v>227</v>
      </c>
      <c r="I14" s="34"/>
      <c r="J14" s="12" t="s">
        <v>254</v>
      </c>
      <c r="K14" s="50" t="s">
        <v>255</v>
      </c>
      <c r="L14" s="30"/>
      <c r="M14" s="36" t="s">
        <v>256</v>
      </c>
      <c r="N14" s="37"/>
      <c r="O14" s="36"/>
    </row>
    <row r="15" spans="1:15" ht="90" customHeight="1" x14ac:dyDescent="0.25">
      <c r="A15" s="29"/>
      <c r="B15" s="47"/>
      <c r="C15" s="48" t="s">
        <v>225</v>
      </c>
      <c r="D15" s="47"/>
      <c r="E15" s="51" t="s">
        <v>257</v>
      </c>
      <c r="F15" s="14" t="s">
        <v>258</v>
      </c>
      <c r="G15" s="51"/>
      <c r="H15" s="34" t="s">
        <v>227</v>
      </c>
      <c r="I15" s="34"/>
      <c r="J15" s="12"/>
      <c r="K15" s="50" t="s">
        <v>255</v>
      </c>
      <c r="L15" s="30"/>
      <c r="M15" s="36" t="s">
        <v>256</v>
      </c>
      <c r="N15" s="37"/>
      <c r="O15" s="36"/>
    </row>
    <row r="16" spans="1:15" ht="36.950000000000003" customHeight="1" x14ac:dyDescent="0.25">
      <c r="A16" s="29"/>
      <c r="B16" s="30" t="s">
        <v>182</v>
      </c>
      <c r="C16" s="31" t="s">
        <v>259</v>
      </c>
      <c r="D16" s="32" t="s">
        <v>260</v>
      </c>
      <c r="E16" s="30">
        <v>4</v>
      </c>
      <c r="F16" s="33" t="s">
        <v>261</v>
      </c>
      <c r="G16" s="30"/>
      <c r="H16" s="41"/>
      <c r="I16" s="42" t="s">
        <v>235</v>
      </c>
      <c r="J16" s="33" t="s">
        <v>261</v>
      </c>
      <c r="K16" s="30" t="s">
        <v>18</v>
      </c>
      <c r="L16" s="30" t="s">
        <v>230</v>
      </c>
      <c r="M16" s="36" t="s">
        <v>238</v>
      </c>
      <c r="N16" s="37" t="s">
        <v>239</v>
      </c>
      <c r="O16" s="36" t="s">
        <v>262</v>
      </c>
    </row>
    <row r="17" spans="1:15" ht="36.950000000000003" customHeight="1" x14ac:dyDescent="0.25">
      <c r="A17" s="29"/>
      <c r="B17" s="30" t="s">
        <v>182</v>
      </c>
      <c r="C17" s="31" t="s">
        <v>263</v>
      </c>
      <c r="D17" s="32" t="s">
        <v>264</v>
      </c>
      <c r="E17" s="30">
        <v>5</v>
      </c>
      <c r="F17" s="33" t="s">
        <v>265</v>
      </c>
      <c r="G17" s="30"/>
      <c r="H17" s="41"/>
      <c r="I17" s="42" t="s">
        <v>235</v>
      </c>
      <c r="J17" s="33" t="s">
        <v>266</v>
      </c>
      <c r="K17" s="30" t="s">
        <v>18</v>
      </c>
      <c r="L17" s="30" t="s">
        <v>230</v>
      </c>
      <c r="M17" s="36" t="s">
        <v>238</v>
      </c>
      <c r="N17" s="37" t="s">
        <v>239</v>
      </c>
      <c r="O17" s="36" t="s">
        <v>262</v>
      </c>
    </row>
    <row r="18" spans="1:15" ht="36.950000000000003" customHeight="1" x14ac:dyDescent="0.25">
      <c r="A18" s="29"/>
      <c r="B18" s="38" t="s">
        <v>27</v>
      </c>
      <c r="C18" s="39" t="s">
        <v>225</v>
      </c>
      <c r="D18" s="38">
        <v>51</v>
      </c>
      <c r="E18" s="38">
        <v>6</v>
      </c>
      <c r="F18" s="40" t="s">
        <v>267</v>
      </c>
      <c r="G18" s="38" t="s">
        <v>268</v>
      </c>
      <c r="H18" s="34" t="s">
        <v>227</v>
      </c>
      <c r="I18" s="52" t="s">
        <v>269</v>
      </c>
      <c r="J18" s="33" t="s">
        <v>270</v>
      </c>
      <c r="K18" s="30" t="s">
        <v>271</v>
      </c>
      <c r="L18" s="30" t="s">
        <v>237</v>
      </c>
      <c r="M18" s="36" t="s">
        <v>256</v>
      </c>
      <c r="N18" s="37" t="s">
        <v>272</v>
      </c>
      <c r="O18" s="36" t="s">
        <v>273</v>
      </c>
    </row>
    <row r="19" spans="1:15" ht="36.950000000000003" customHeight="1" x14ac:dyDescent="0.25">
      <c r="A19" s="29"/>
      <c r="B19" s="38"/>
      <c r="C19" s="39"/>
      <c r="D19" s="38"/>
      <c r="E19" s="51" t="s">
        <v>257</v>
      </c>
      <c r="F19" s="53" t="s">
        <v>274</v>
      </c>
      <c r="G19" s="51"/>
      <c r="H19" s="34" t="s">
        <v>227</v>
      </c>
      <c r="I19" s="52" t="s">
        <v>269</v>
      </c>
      <c r="J19" s="33"/>
      <c r="K19" s="30"/>
      <c r="L19" s="30"/>
      <c r="M19" s="36" t="s">
        <v>256</v>
      </c>
      <c r="N19" s="37"/>
      <c r="O19" s="36"/>
    </row>
    <row r="20" spans="1:15" ht="36.950000000000003" customHeight="1" x14ac:dyDescent="0.25">
      <c r="A20" s="29"/>
      <c r="B20" s="30" t="s">
        <v>27</v>
      </c>
      <c r="C20" s="31" t="s">
        <v>259</v>
      </c>
      <c r="D20" s="32">
        <v>52</v>
      </c>
      <c r="E20" s="30">
        <v>7</v>
      </c>
      <c r="F20" s="33" t="s">
        <v>275</v>
      </c>
      <c r="G20" s="30"/>
      <c r="H20" s="34" t="s">
        <v>227</v>
      </c>
      <c r="I20" s="52" t="s">
        <v>269</v>
      </c>
      <c r="J20" s="33" t="s">
        <v>276</v>
      </c>
      <c r="K20" s="30" t="s">
        <v>277</v>
      </c>
      <c r="L20" s="30" t="s">
        <v>237</v>
      </c>
      <c r="M20" s="36" t="s">
        <v>256</v>
      </c>
      <c r="N20" s="37" t="s">
        <v>272</v>
      </c>
      <c r="O20" s="36" t="s">
        <v>273</v>
      </c>
    </row>
    <row r="21" spans="1:15" ht="36.950000000000003" customHeight="1" x14ac:dyDescent="0.25">
      <c r="A21" s="29"/>
      <c r="B21" s="30"/>
      <c r="C21" s="31"/>
      <c r="D21" s="32"/>
      <c r="E21" s="51" t="s">
        <v>257</v>
      </c>
      <c r="F21" s="53" t="s">
        <v>278</v>
      </c>
      <c r="G21" s="51"/>
      <c r="H21" s="34" t="s">
        <v>227</v>
      </c>
      <c r="I21" s="52" t="s">
        <v>269</v>
      </c>
      <c r="J21" s="33"/>
      <c r="K21" s="30"/>
      <c r="L21" s="30"/>
      <c r="M21" s="36" t="s">
        <v>256</v>
      </c>
      <c r="N21" s="37"/>
      <c r="O21" s="36"/>
    </row>
    <row r="22" spans="1:15" ht="36.950000000000003" customHeight="1" x14ac:dyDescent="0.25">
      <c r="A22" s="29"/>
      <c r="B22" s="30" t="s">
        <v>27</v>
      </c>
      <c r="C22" s="31" t="s">
        <v>263</v>
      </c>
      <c r="D22" s="32">
        <v>53</v>
      </c>
      <c r="E22" s="30">
        <v>8</v>
      </c>
      <c r="F22" s="33" t="s">
        <v>279</v>
      </c>
      <c r="G22" s="30"/>
      <c r="H22" s="41"/>
      <c r="I22" s="52" t="s">
        <v>269</v>
      </c>
      <c r="J22" s="33" t="s">
        <v>280</v>
      </c>
      <c r="K22" s="30" t="s">
        <v>281</v>
      </c>
      <c r="L22" s="30" t="s">
        <v>237</v>
      </c>
      <c r="M22" s="36" t="s">
        <v>256</v>
      </c>
      <c r="N22" s="37" t="s">
        <v>272</v>
      </c>
      <c r="O22" s="36" t="s">
        <v>273</v>
      </c>
    </row>
    <row r="23" spans="1:15" ht="36.950000000000003" customHeight="1" x14ac:dyDescent="0.25">
      <c r="A23" s="29"/>
      <c r="B23" s="30"/>
      <c r="C23" s="31"/>
      <c r="D23" s="32"/>
      <c r="E23" s="51" t="s">
        <v>257</v>
      </c>
      <c r="F23" s="53" t="s">
        <v>282</v>
      </c>
      <c r="G23" s="30"/>
      <c r="H23" s="34" t="s">
        <v>227</v>
      </c>
      <c r="I23" s="52" t="s">
        <v>269</v>
      </c>
      <c r="J23" s="33"/>
      <c r="K23" s="30"/>
      <c r="L23" s="30"/>
      <c r="M23" s="36" t="s">
        <v>256</v>
      </c>
      <c r="N23" s="37"/>
      <c r="O23" s="36"/>
    </row>
    <row r="24" spans="1:15" ht="36.950000000000003" customHeight="1" x14ac:dyDescent="0.25">
      <c r="A24" s="29"/>
      <c r="B24" s="38" t="s">
        <v>27</v>
      </c>
      <c r="C24" s="39" t="s">
        <v>263</v>
      </c>
      <c r="D24" s="38">
        <v>54</v>
      </c>
      <c r="E24" s="38">
        <v>9</v>
      </c>
      <c r="F24" s="40" t="s">
        <v>283</v>
      </c>
      <c r="G24" s="38" t="s">
        <v>234</v>
      </c>
      <c r="H24" s="34" t="s">
        <v>227</v>
      </c>
      <c r="I24" s="52" t="s">
        <v>269</v>
      </c>
      <c r="J24" s="40" t="s">
        <v>284</v>
      </c>
      <c r="K24" s="30" t="s">
        <v>285</v>
      </c>
      <c r="L24" s="30" t="s">
        <v>237</v>
      </c>
      <c r="M24" s="36" t="s">
        <v>256</v>
      </c>
      <c r="N24" s="37" t="s">
        <v>272</v>
      </c>
      <c r="O24" s="36" t="s">
        <v>273</v>
      </c>
    </row>
    <row r="25" spans="1:15" ht="36.950000000000003" customHeight="1" x14ac:dyDescent="0.25">
      <c r="A25" s="29"/>
      <c r="B25" s="38"/>
      <c r="C25" s="39"/>
      <c r="D25" s="38"/>
      <c r="E25" s="51" t="s">
        <v>257</v>
      </c>
      <c r="F25" s="53" t="s">
        <v>286</v>
      </c>
      <c r="G25" s="38"/>
      <c r="H25" s="34" t="s">
        <v>227</v>
      </c>
      <c r="I25" s="52" t="s">
        <v>269</v>
      </c>
      <c r="J25" s="40"/>
      <c r="K25" s="30"/>
      <c r="L25" s="30"/>
      <c r="M25" s="36" t="s">
        <v>256</v>
      </c>
      <c r="N25" s="37"/>
      <c r="O25" s="36"/>
    </row>
    <row r="26" spans="1:15" ht="36.950000000000003" customHeight="1" x14ac:dyDescent="0.25">
      <c r="A26" s="29"/>
      <c r="B26" s="30" t="s">
        <v>27</v>
      </c>
      <c r="C26" s="31" t="s">
        <v>259</v>
      </c>
      <c r="D26" s="32">
        <v>55</v>
      </c>
      <c r="E26" s="30">
        <v>10</v>
      </c>
      <c r="F26" s="33" t="s">
        <v>98</v>
      </c>
      <c r="G26" s="30"/>
      <c r="H26" s="34" t="s">
        <v>227</v>
      </c>
      <c r="I26" s="52" t="s">
        <v>269</v>
      </c>
      <c r="J26" s="33" t="s">
        <v>287</v>
      </c>
      <c r="K26" s="30" t="s">
        <v>288</v>
      </c>
      <c r="L26" s="30" t="s">
        <v>237</v>
      </c>
      <c r="M26" s="36" t="s">
        <v>256</v>
      </c>
      <c r="N26" s="37" t="s">
        <v>272</v>
      </c>
      <c r="O26" s="36" t="s">
        <v>273</v>
      </c>
    </row>
    <row r="27" spans="1:15" ht="36.950000000000003" customHeight="1" x14ac:dyDescent="0.25">
      <c r="A27" s="29"/>
      <c r="B27" s="30" t="s">
        <v>27</v>
      </c>
      <c r="C27" s="31" t="s">
        <v>263</v>
      </c>
      <c r="D27" s="32">
        <v>56</v>
      </c>
      <c r="E27" s="30">
        <v>11</v>
      </c>
      <c r="F27" s="33" t="s">
        <v>289</v>
      </c>
      <c r="G27" s="30"/>
      <c r="H27" s="34" t="s">
        <v>227</v>
      </c>
      <c r="I27" s="52" t="s">
        <v>269</v>
      </c>
      <c r="J27" s="33" t="s">
        <v>290</v>
      </c>
      <c r="K27" s="30" t="s">
        <v>291</v>
      </c>
      <c r="L27" s="30" t="s">
        <v>237</v>
      </c>
      <c r="M27" s="36" t="s">
        <v>256</v>
      </c>
      <c r="N27" s="37" t="s">
        <v>272</v>
      </c>
      <c r="O27" s="36" t="s">
        <v>273</v>
      </c>
    </row>
    <row r="28" spans="1:15" ht="36.950000000000003" customHeight="1" x14ac:dyDescent="0.25">
      <c r="A28" s="29"/>
      <c r="B28" s="30" t="s">
        <v>27</v>
      </c>
      <c r="C28" s="31" t="s">
        <v>263</v>
      </c>
      <c r="D28" s="32">
        <v>57</v>
      </c>
      <c r="E28" s="30">
        <v>12</v>
      </c>
      <c r="F28" s="33" t="s">
        <v>149</v>
      </c>
      <c r="G28" s="30"/>
      <c r="H28" s="34" t="s">
        <v>227</v>
      </c>
      <c r="I28" s="52" t="s">
        <v>269</v>
      </c>
      <c r="J28" s="33" t="s">
        <v>292</v>
      </c>
      <c r="K28" s="30" t="s">
        <v>293</v>
      </c>
      <c r="L28" s="30" t="s">
        <v>237</v>
      </c>
      <c r="M28" s="36" t="s">
        <v>256</v>
      </c>
      <c r="N28" s="37" t="s">
        <v>272</v>
      </c>
      <c r="O28" s="36" t="s">
        <v>273</v>
      </c>
    </row>
    <row r="29" spans="1:15" ht="36.950000000000003" customHeight="1" x14ac:dyDescent="0.25">
      <c r="A29" s="29"/>
      <c r="B29" s="30" t="s">
        <v>27</v>
      </c>
      <c r="C29" s="31" t="s">
        <v>259</v>
      </c>
      <c r="D29" s="32">
        <v>58</v>
      </c>
      <c r="E29" s="30">
        <v>13</v>
      </c>
      <c r="F29" s="33" t="s">
        <v>294</v>
      </c>
      <c r="G29" s="30"/>
      <c r="H29" s="34" t="s">
        <v>227</v>
      </c>
      <c r="I29" s="52" t="s">
        <v>269</v>
      </c>
      <c r="J29" s="33" t="s">
        <v>295</v>
      </c>
      <c r="K29" s="30" t="s">
        <v>296</v>
      </c>
      <c r="L29" s="30" t="s">
        <v>237</v>
      </c>
      <c r="M29" s="36" t="s">
        <v>256</v>
      </c>
      <c r="N29" s="37" t="s">
        <v>272</v>
      </c>
      <c r="O29" s="36" t="s">
        <v>273</v>
      </c>
    </row>
    <row r="30" spans="1:15" ht="36.950000000000003" customHeight="1" x14ac:dyDescent="0.25">
      <c r="A30" s="29"/>
      <c r="B30" s="30" t="s">
        <v>27</v>
      </c>
      <c r="C30" s="31" t="s">
        <v>263</v>
      </c>
      <c r="D30" s="32">
        <v>59</v>
      </c>
      <c r="E30" s="30">
        <v>14</v>
      </c>
      <c r="F30" s="33" t="s">
        <v>297</v>
      </c>
      <c r="G30" s="30"/>
      <c r="H30" s="34" t="s">
        <v>227</v>
      </c>
      <c r="I30" s="52" t="s">
        <v>269</v>
      </c>
      <c r="J30" s="33" t="s">
        <v>298</v>
      </c>
      <c r="K30" s="30" t="s">
        <v>299</v>
      </c>
      <c r="L30" s="30" t="s">
        <v>237</v>
      </c>
      <c r="M30" s="36" t="s">
        <v>256</v>
      </c>
      <c r="N30" s="37" t="s">
        <v>272</v>
      </c>
      <c r="O30" s="36" t="s">
        <v>273</v>
      </c>
    </row>
    <row r="31" spans="1:15" ht="51.6" customHeight="1" x14ac:dyDescent="0.25">
      <c r="A31" s="29"/>
      <c r="B31" s="30" t="s">
        <v>27</v>
      </c>
      <c r="C31" s="31" t="s">
        <v>263</v>
      </c>
      <c r="D31" s="32">
        <v>60</v>
      </c>
      <c r="E31" s="30">
        <v>15</v>
      </c>
      <c r="F31" s="33" t="s">
        <v>300</v>
      </c>
      <c r="G31" s="30"/>
      <c r="H31" s="34" t="s">
        <v>227</v>
      </c>
      <c r="I31" s="52" t="s">
        <v>301</v>
      </c>
      <c r="J31" s="33" t="s">
        <v>302</v>
      </c>
      <c r="K31" s="30" t="s">
        <v>303</v>
      </c>
      <c r="L31" s="30" t="s">
        <v>237</v>
      </c>
      <c r="M31" s="36" t="s">
        <v>256</v>
      </c>
      <c r="N31" s="37" t="s">
        <v>272</v>
      </c>
      <c r="O31" s="36" t="s">
        <v>273</v>
      </c>
    </row>
    <row r="32" spans="1:15" ht="57.95" customHeight="1" x14ac:dyDescent="0.25">
      <c r="A32" s="29"/>
      <c r="B32" s="30" t="s">
        <v>304</v>
      </c>
      <c r="C32" s="31" t="s">
        <v>305</v>
      </c>
      <c r="D32" s="32" t="s">
        <v>306</v>
      </c>
      <c r="E32" s="30">
        <v>16</v>
      </c>
      <c r="F32" s="33" t="s">
        <v>307</v>
      </c>
      <c r="G32" s="30"/>
      <c r="H32" s="41"/>
      <c r="I32" s="42" t="s">
        <v>308</v>
      </c>
      <c r="J32" s="33" t="s">
        <v>309</v>
      </c>
      <c r="K32" s="30" t="s">
        <v>310</v>
      </c>
      <c r="L32" s="30" t="s">
        <v>311</v>
      </c>
      <c r="M32" s="36" t="s">
        <v>312</v>
      </c>
      <c r="N32" s="37" t="s">
        <v>313</v>
      </c>
      <c r="O32" s="36" t="s">
        <v>314</v>
      </c>
    </row>
    <row r="33" spans="1:15" ht="57.95" customHeight="1" x14ac:dyDescent="0.25">
      <c r="A33" s="29"/>
      <c r="B33" s="30" t="s">
        <v>304</v>
      </c>
      <c r="C33" s="31" t="s">
        <v>259</v>
      </c>
      <c r="D33" s="32" t="s">
        <v>315</v>
      </c>
      <c r="E33" s="30">
        <v>17</v>
      </c>
      <c r="F33" s="33" t="s">
        <v>316</v>
      </c>
      <c r="G33" s="30"/>
      <c r="H33" s="41"/>
      <c r="I33" s="42" t="s">
        <v>308</v>
      </c>
      <c r="J33" s="33" t="s">
        <v>317</v>
      </c>
      <c r="K33" s="30" t="s">
        <v>318</v>
      </c>
      <c r="L33" s="30" t="s">
        <v>311</v>
      </c>
      <c r="M33" s="36" t="s">
        <v>312</v>
      </c>
      <c r="N33" s="37" t="s">
        <v>313</v>
      </c>
      <c r="O33" s="36" t="s">
        <v>246</v>
      </c>
    </row>
    <row r="34" spans="1:15" ht="57.95" customHeight="1" x14ac:dyDescent="0.25">
      <c r="A34" s="29"/>
      <c r="B34" s="30" t="s">
        <v>304</v>
      </c>
      <c r="C34" s="31" t="s">
        <v>263</v>
      </c>
      <c r="D34" s="32" t="s">
        <v>319</v>
      </c>
      <c r="E34" s="30">
        <v>18</v>
      </c>
      <c r="F34" s="33" t="s">
        <v>141</v>
      </c>
      <c r="G34" s="30"/>
      <c r="H34" s="41"/>
      <c r="I34" s="42" t="s">
        <v>308</v>
      </c>
      <c r="J34" s="33" t="s">
        <v>320</v>
      </c>
      <c r="K34" s="30" t="s">
        <v>321</v>
      </c>
      <c r="L34" s="30" t="s">
        <v>311</v>
      </c>
      <c r="M34" s="36" t="s">
        <v>312</v>
      </c>
      <c r="N34" s="37" t="s">
        <v>313</v>
      </c>
      <c r="O34" s="36" t="s">
        <v>246</v>
      </c>
    </row>
    <row r="35" spans="1:15" ht="57.95" customHeight="1" x14ac:dyDescent="0.25">
      <c r="A35" s="29"/>
      <c r="B35" s="30" t="s">
        <v>304</v>
      </c>
      <c r="C35" s="31" t="s">
        <v>263</v>
      </c>
      <c r="D35" s="32">
        <v>79</v>
      </c>
      <c r="E35" s="30">
        <v>19</v>
      </c>
      <c r="F35" s="33" t="s">
        <v>322</v>
      </c>
      <c r="G35" s="30"/>
      <c r="H35" s="41"/>
      <c r="I35" s="42" t="s">
        <v>308</v>
      </c>
      <c r="J35" s="33" t="s">
        <v>323</v>
      </c>
      <c r="K35" s="30" t="s">
        <v>324</v>
      </c>
      <c r="L35" s="30" t="s">
        <v>311</v>
      </c>
      <c r="M35" s="36" t="s">
        <v>312</v>
      </c>
      <c r="N35" s="37" t="s">
        <v>313</v>
      </c>
      <c r="O35" s="36" t="s">
        <v>246</v>
      </c>
    </row>
    <row r="36" spans="1:15" ht="57.95" customHeight="1" x14ac:dyDescent="0.25">
      <c r="A36" s="29"/>
      <c r="B36" s="38" t="s">
        <v>81</v>
      </c>
      <c r="C36" s="39" t="s">
        <v>225</v>
      </c>
      <c r="D36" s="38" t="s">
        <v>325</v>
      </c>
      <c r="E36" s="38">
        <v>20</v>
      </c>
      <c r="F36" s="40" t="s">
        <v>82</v>
      </c>
      <c r="G36" s="38" t="s">
        <v>326</v>
      </c>
      <c r="H36" s="41"/>
      <c r="I36" s="42" t="s">
        <v>308</v>
      </c>
      <c r="J36" s="33" t="s">
        <v>327</v>
      </c>
      <c r="K36" s="30" t="s">
        <v>328</v>
      </c>
      <c r="L36" s="30" t="s">
        <v>311</v>
      </c>
      <c r="M36" s="36" t="s">
        <v>312</v>
      </c>
      <c r="N36" s="37" t="s">
        <v>313</v>
      </c>
      <c r="O36" s="36" t="s">
        <v>329</v>
      </c>
    </row>
    <row r="37" spans="1:15" ht="57.95" customHeight="1" x14ac:dyDescent="0.25">
      <c r="A37" s="29"/>
      <c r="B37" s="38" t="s">
        <v>81</v>
      </c>
      <c r="C37" s="39" t="s">
        <v>259</v>
      </c>
      <c r="D37" s="38" t="s">
        <v>330</v>
      </c>
      <c r="E37" s="38">
        <v>21</v>
      </c>
      <c r="F37" s="40" t="s">
        <v>111</v>
      </c>
      <c r="G37" s="38" t="s">
        <v>326</v>
      </c>
      <c r="H37" s="41"/>
      <c r="I37" s="42" t="s">
        <v>308</v>
      </c>
      <c r="J37" s="33" t="s">
        <v>331</v>
      </c>
      <c r="K37" s="30" t="s">
        <v>332</v>
      </c>
      <c r="L37" s="30" t="s">
        <v>311</v>
      </c>
      <c r="M37" s="36" t="s">
        <v>312</v>
      </c>
      <c r="N37" s="37" t="s">
        <v>313</v>
      </c>
      <c r="O37" s="36" t="s">
        <v>246</v>
      </c>
    </row>
    <row r="38" spans="1:15" ht="57.95" customHeight="1" x14ac:dyDescent="0.25">
      <c r="A38" s="29"/>
      <c r="B38" s="38" t="s">
        <v>81</v>
      </c>
      <c r="C38" s="39" t="s">
        <v>263</v>
      </c>
      <c r="D38" s="38" t="s">
        <v>333</v>
      </c>
      <c r="E38" s="38">
        <v>22</v>
      </c>
      <c r="F38" s="40" t="s">
        <v>334</v>
      </c>
      <c r="G38" s="38" t="s">
        <v>326</v>
      </c>
      <c r="H38" s="41"/>
      <c r="I38" s="42" t="s">
        <v>308</v>
      </c>
      <c r="J38" s="33" t="s">
        <v>335</v>
      </c>
      <c r="K38" s="30" t="s">
        <v>336</v>
      </c>
      <c r="L38" s="30" t="s">
        <v>311</v>
      </c>
      <c r="M38" s="36" t="s">
        <v>312</v>
      </c>
      <c r="N38" s="37" t="s">
        <v>313</v>
      </c>
      <c r="O38" s="36" t="s">
        <v>246</v>
      </c>
    </row>
    <row r="39" spans="1:15" ht="57.95" customHeight="1" x14ac:dyDescent="0.25">
      <c r="A39" s="29"/>
      <c r="B39" s="38" t="s">
        <v>81</v>
      </c>
      <c r="C39" s="39" t="s">
        <v>305</v>
      </c>
      <c r="D39" s="38" t="s">
        <v>337</v>
      </c>
      <c r="E39" s="38">
        <v>23</v>
      </c>
      <c r="F39" s="40" t="s">
        <v>338</v>
      </c>
      <c r="G39" s="38" t="s">
        <v>326</v>
      </c>
      <c r="H39" s="41"/>
      <c r="I39" s="42" t="s">
        <v>308</v>
      </c>
      <c r="J39" s="33" t="s">
        <v>339</v>
      </c>
      <c r="K39" s="30" t="s">
        <v>328</v>
      </c>
      <c r="L39" s="30" t="s">
        <v>311</v>
      </c>
      <c r="M39" s="36" t="s">
        <v>312</v>
      </c>
      <c r="N39" s="37" t="s">
        <v>313</v>
      </c>
      <c r="O39" s="36" t="s">
        <v>329</v>
      </c>
    </row>
    <row r="40" spans="1:15" ht="57.95" customHeight="1" x14ac:dyDescent="0.25">
      <c r="A40" s="29"/>
      <c r="B40" s="38" t="s">
        <v>81</v>
      </c>
      <c r="C40" s="39" t="s">
        <v>259</v>
      </c>
      <c r="D40" s="38" t="s">
        <v>340</v>
      </c>
      <c r="E40" s="38">
        <v>24</v>
      </c>
      <c r="F40" s="40" t="s">
        <v>341</v>
      </c>
      <c r="G40" s="38" t="s">
        <v>326</v>
      </c>
      <c r="H40" s="41"/>
      <c r="I40" s="42" t="s">
        <v>308</v>
      </c>
      <c r="J40" s="33" t="s">
        <v>342</v>
      </c>
      <c r="K40" s="30" t="s">
        <v>343</v>
      </c>
      <c r="L40" s="30" t="s">
        <v>311</v>
      </c>
      <c r="M40" s="36" t="s">
        <v>312</v>
      </c>
      <c r="N40" s="37" t="s">
        <v>313</v>
      </c>
      <c r="O40" s="36" t="s">
        <v>246</v>
      </c>
    </row>
    <row r="41" spans="1:15" ht="57.95" customHeight="1" x14ac:dyDescent="0.25">
      <c r="A41" s="29"/>
      <c r="B41" s="38" t="s">
        <v>81</v>
      </c>
      <c r="C41" s="39" t="s">
        <v>263</v>
      </c>
      <c r="D41" s="38" t="s">
        <v>344</v>
      </c>
      <c r="E41" s="38">
        <v>25</v>
      </c>
      <c r="F41" s="40" t="s">
        <v>345</v>
      </c>
      <c r="G41" s="38" t="s">
        <v>326</v>
      </c>
      <c r="H41" s="41"/>
      <c r="I41" s="42" t="s">
        <v>308</v>
      </c>
      <c r="J41" s="33" t="s">
        <v>346</v>
      </c>
      <c r="K41" s="30" t="s">
        <v>347</v>
      </c>
      <c r="L41" s="30" t="s">
        <v>311</v>
      </c>
      <c r="M41" s="36" t="s">
        <v>312</v>
      </c>
      <c r="N41" s="37" t="s">
        <v>313</v>
      </c>
      <c r="O41" s="36" t="s">
        <v>246</v>
      </c>
    </row>
    <row r="42" spans="1:15" ht="57.95" customHeight="1" x14ac:dyDescent="0.25">
      <c r="A42" s="29"/>
      <c r="B42" s="30" t="s">
        <v>348</v>
      </c>
      <c r="C42" s="31" t="s">
        <v>225</v>
      </c>
      <c r="D42" s="32">
        <v>17</v>
      </c>
      <c r="E42" s="30">
        <v>26</v>
      </c>
      <c r="F42" s="33" t="s">
        <v>56</v>
      </c>
      <c r="G42" s="30"/>
      <c r="H42" s="41"/>
      <c r="I42" s="42" t="s">
        <v>308</v>
      </c>
      <c r="J42" s="33" t="s">
        <v>57</v>
      </c>
      <c r="K42" s="30" t="s">
        <v>349</v>
      </c>
      <c r="L42" s="30" t="s">
        <v>237</v>
      </c>
      <c r="M42" s="36" t="s">
        <v>238</v>
      </c>
      <c r="N42" s="37" t="s">
        <v>239</v>
      </c>
      <c r="O42" s="36" t="s">
        <v>240</v>
      </c>
    </row>
    <row r="43" spans="1:15" ht="52.5" customHeight="1" x14ac:dyDescent="0.25">
      <c r="A43" s="29">
        <v>2</v>
      </c>
      <c r="B43" s="30" t="s">
        <v>348</v>
      </c>
      <c r="C43" s="31" t="s">
        <v>225</v>
      </c>
      <c r="D43" s="32">
        <v>19</v>
      </c>
      <c r="E43" s="30">
        <v>27</v>
      </c>
      <c r="F43" s="33" t="s">
        <v>59</v>
      </c>
      <c r="G43" s="30"/>
      <c r="H43" s="41"/>
      <c r="I43" s="42" t="s">
        <v>308</v>
      </c>
      <c r="J43" s="33" t="s">
        <v>350</v>
      </c>
      <c r="K43" s="30" t="s">
        <v>349</v>
      </c>
      <c r="L43" s="30" t="s">
        <v>237</v>
      </c>
      <c r="M43" s="36" t="s">
        <v>238</v>
      </c>
      <c r="N43" s="37" t="s">
        <v>239</v>
      </c>
      <c r="O43" s="36" t="s">
        <v>240</v>
      </c>
    </row>
    <row r="44" spans="1:15" ht="52.5" customHeight="1" x14ac:dyDescent="0.25">
      <c r="A44" s="29"/>
      <c r="B44" s="30" t="s">
        <v>348</v>
      </c>
      <c r="C44" s="31" t="s">
        <v>305</v>
      </c>
      <c r="D44" s="32" t="s">
        <v>351</v>
      </c>
      <c r="E44" s="30">
        <v>28</v>
      </c>
      <c r="F44" s="33" t="s">
        <v>76</v>
      </c>
      <c r="G44" s="30"/>
      <c r="H44" s="41"/>
      <c r="I44" s="42" t="s">
        <v>308</v>
      </c>
      <c r="J44" s="33" t="s">
        <v>352</v>
      </c>
      <c r="K44" s="30" t="s">
        <v>353</v>
      </c>
      <c r="L44" s="30" t="s">
        <v>311</v>
      </c>
      <c r="M44" s="36" t="s">
        <v>312</v>
      </c>
      <c r="N44" s="37" t="s">
        <v>313</v>
      </c>
      <c r="O44" s="36" t="s">
        <v>329</v>
      </c>
    </row>
    <row r="45" spans="1:15" ht="52.5" customHeight="1" x14ac:dyDescent="0.25">
      <c r="A45" s="29"/>
      <c r="B45" s="30" t="s">
        <v>348</v>
      </c>
      <c r="C45" s="31" t="s">
        <v>259</v>
      </c>
      <c r="D45" s="32" t="s">
        <v>354</v>
      </c>
      <c r="E45" s="30">
        <v>29</v>
      </c>
      <c r="F45" s="33" t="s">
        <v>108</v>
      </c>
      <c r="G45" s="30"/>
      <c r="H45" s="41"/>
      <c r="I45" s="42" t="s">
        <v>308</v>
      </c>
      <c r="J45" s="33" t="s">
        <v>355</v>
      </c>
      <c r="K45" s="30" t="s">
        <v>356</v>
      </c>
      <c r="L45" s="30" t="s">
        <v>311</v>
      </c>
      <c r="M45" s="36" t="s">
        <v>312</v>
      </c>
      <c r="N45" s="37" t="s">
        <v>313</v>
      </c>
      <c r="O45" s="36" t="s">
        <v>246</v>
      </c>
    </row>
    <row r="46" spans="1:15" ht="52.5" customHeight="1" x14ac:dyDescent="0.25">
      <c r="A46" s="29"/>
      <c r="B46" s="30" t="s">
        <v>348</v>
      </c>
      <c r="C46" s="31" t="s">
        <v>263</v>
      </c>
      <c r="D46" s="32" t="s">
        <v>357</v>
      </c>
      <c r="E46" s="30">
        <v>30</v>
      </c>
      <c r="F46" s="33" t="s">
        <v>358</v>
      </c>
      <c r="G46" s="30"/>
      <c r="H46" s="41"/>
      <c r="I46" s="42" t="s">
        <v>308</v>
      </c>
      <c r="J46" s="33" t="s">
        <v>359</v>
      </c>
      <c r="K46" s="30" t="s">
        <v>321</v>
      </c>
      <c r="L46" s="30" t="s">
        <v>311</v>
      </c>
      <c r="M46" s="36" t="s">
        <v>312</v>
      </c>
      <c r="N46" s="37" t="s">
        <v>313</v>
      </c>
      <c r="O46" s="36" t="s">
        <v>246</v>
      </c>
    </row>
    <row r="47" spans="1:15" ht="52.5" customHeight="1" x14ac:dyDescent="0.25">
      <c r="A47" s="29"/>
      <c r="B47" s="30" t="s">
        <v>348</v>
      </c>
      <c r="C47" s="31" t="s">
        <v>305</v>
      </c>
      <c r="D47" s="32" t="s">
        <v>360</v>
      </c>
      <c r="E47" s="30">
        <v>31</v>
      </c>
      <c r="F47" s="33" t="s">
        <v>361</v>
      </c>
      <c r="G47" s="30"/>
      <c r="H47" s="41"/>
      <c r="I47" s="42" t="s">
        <v>362</v>
      </c>
      <c r="J47" s="33" t="s">
        <v>363</v>
      </c>
      <c r="K47" s="30" t="s">
        <v>364</v>
      </c>
      <c r="L47" s="30" t="s">
        <v>237</v>
      </c>
      <c r="M47" s="36" t="s">
        <v>365</v>
      </c>
      <c r="N47" s="37" t="s">
        <v>313</v>
      </c>
      <c r="O47" s="36" t="s">
        <v>329</v>
      </c>
    </row>
    <row r="48" spans="1:15" ht="52.5" customHeight="1" x14ac:dyDescent="0.25">
      <c r="A48" s="29"/>
      <c r="B48" s="30" t="s">
        <v>348</v>
      </c>
      <c r="C48" s="31" t="s">
        <v>259</v>
      </c>
      <c r="D48" s="32" t="s">
        <v>366</v>
      </c>
      <c r="E48" s="30">
        <v>32</v>
      </c>
      <c r="F48" s="33" t="s">
        <v>367</v>
      </c>
      <c r="G48" s="30"/>
      <c r="H48" s="41"/>
      <c r="I48" s="42" t="s">
        <v>362</v>
      </c>
      <c r="J48" s="33" t="s">
        <v>368</v>
      </c>
      <c r="K48" s="30" t="s">
        <v>369</v>
      </c>
      <c r="L48" s="30" t="s">
        <v>237</v>
      </c>
      <c r="M48" s="36" t="s">
        <v>365</v>
      </c>
      <c r="N48" s="37" t="s">
        <v>313</v>
      </c>
      <c r="O48" s="36" t="s">
        <v>246</v>
      </c>
    </row>
    <row r="49" spans="1:15" ht="52.5" customHeight="1" x14ac:dyDescent="0.25">
      <c r="A49" s="29"/>
      <c r="B49" s="30" t="s">
        <v>348</v>
      </c>
      <c r="C49" s="31" t="s">
        <v>263</v>
      </c>
      <c r="D49" s="32" t="s">
        <v>370</v>
      </c>
      <c r="E49" s="30">
        <v>33</v>
      </c>
      <c r="F49" s="33" t="s">
        <v>371</v>
      </c>
      <c r="G49" s="30"/>
      <c r="H49" s="41"/>
      <c r="I49" s="42" t="s">
        <v>362</v>
      </c>
      <c r="J49" s="33" t="s">
        <v>372</v>
      </c>
      <c r="K49" s="30" t="s">
        <v>373</v>
      </c>
      <c r="L49" s="30" t="s">
        <v>237</v>
      </c>
      <c r="M49" s="36" t="s">
        <v>365</v>
      </c>
      <c r="N49" s="37" t="s">
        <v>313</v>
      </c>
      <c r="O49" s="36" t="s">
        <v>246</v>
      </c>
    </row>
    <row r="50" spans="1:15" ht="52.5" customHeight="1" x14ac:dyDescent="0.25">
      <c r="A50" s="29"/>
      <c r="B50" s="30" t="s">
        <v>348</v>
      </c>
      <c r="C50" s="31" t="s">
        <v>305</v>
      </c>
      <c r="D50" s="32" t="s">
        <v>374</v>
      </c>
      <c r="E50" s="30">
        <v>34</v>
      </c>
      <c r="F50" s="33" t="s">
        <v>375</v>
      </c>
      <c r="G50" s="30"/>
      <c r="H50" s="41"/>
      <c r="I50" s="42" t="s">
        <v>362</v>
      </c>
      <c r="J50" s="33" t="s">
        <v>376</v>
      </c>
      <c r="K50" s="30" t="s">
        <v>377</v>
      </c>
      <c r="L50" s="30" t="s">
        <v>237</v>
      </c>
      <c r="M50" s="36" t="s">
        <v>365</v>
      </c>
      <c r="N50" s="37" t="s">
        <v>313</v>
      </c>
      <c r="O50" s="36" t="s">
        <v>329</v>
      </c>
    </row>
    <row r="51" spans="1:15" ht="52.5" customHeight="1" x14ac:dyDescent="0.25">
      <c r="A51" s="29"/>
      <c r="B51" s="30" t="s">
        <v>348</v>
      </c>
      <c r="C51" s="31" t="s">
        <v>259</v>
      </c>
      <c r="D51" s="32" t="s">
        <v>378</v>
      </c>
      <c r="E51" s="30">
        <v>35</v>
      </c>
      <c r="F51" s="33" t="s">
        <v>379</v>
      </c>
      <c r="G51" s="30"/>
      <c r="H51" s="41"/>
      <c r="I51" s="42" t="s">
        <v>362</v>
      </c>
      <c r="J51" s="33" t="s">
        <v>380</v>
      </c>
      <c r="K51" s="30" t="s">
        <v>377</v>
      </c>
      <c r="L51" s="30" t="s">
        <v>237</v>
      </c>
      <c r="M51" s="36" t="s">
        <v>365</v>
      </c>
      <c r="N51" s="37" t="s">
        <v>313</v>
      </c>
      <c r="O51" s="36" t="s">
        <v>246</v>
      </c>
    </row>
    <row r="52" spans="1:15" ht="52.5" customHeight="1" x14ac:dyDescent="0.25">
      <c r="A52" s="29"/>
      <c r="B52" s="30" t="s">
        <v>348</v>
      </c>
      <c r="C52" s="31" t="s">
        <v>263</v>
      </c>
      <c r="D52" s="32" t="s">
        <v>381</v>
      </c>
      <c r="E52" s="30">
        <v>36</v>
      </c>
      <c r="F52" s="33" t="s">
        <v>382</v>
      </c>
      <c r="G52" s="30"/>
      <c r="H52" s="41"/>
      <c r="I52" s="42" t="s">
        <v>362</v>
      </c>
      <c r="J52" s="33" t="s">
        <v>383</v>
      </c>
      <c r="K52" s="30" t="s">
        <v>377</v>
      </c>
      <c r="L52" s="30" t="s">
        <v>237</v>
      </c>
      <c r="M52" s="36" t="s">
        <v>365</v>
      </c>
      <c r="N52" s="37" t="s">
        <v>313</v>
      </c>
      <c r="O52" s="36" t="s">
        <v>246</v>
      </c>
    </row>
    <row r="53" spans="1:15" ht="52.5" customHeight="1" x14ac:dyDescent="0.25">
      <c r="A53" s="29"/>
      <c r="B53" s="30" t="s">
        <v>348</v>
      </c>
      <c r="C53" s="31" t="s">
        <v>259</v>
      </c>
      <c r="D53" s="32" t="s">
        <v>384</v>
      </c>
      <c r="E53" s="30">
        <v>37</v>
      </c>
      <c r="F53" s="33" t="s">
        <v>115</v>
      </c>
      <c r="G53" s="30"/>
      <c r="H53" s="41"/>
      <c r="I53" s="42" t="s">
        <v>308</v>
      </c>
      <c r="J53" s="33" t="s">
        <v>385</v>
      </c>
      <c r="K53" s="30" t="s">
        <v>386</v>
      </c>
      <c r="L53" s="30" t="s">
        <v>311</v>
      </c>
      <c r="M53" s="36" t="s">
        <v>312</v>
      </c>
      <c r="N53" s="37" t="s">
        <v>313</v>
      </c>
      <c r="O53" s="36" t="s">
        <v>262</v>
      </c>
    </row>
    <row r="54" spans="1:15" ht="52.5" customHeight="1" x14ac:dyDescent="0.25">
      <c r="A54" s="29"/>
      <c r="B54" s="30" t="s">
        <v>348</v>
      </c>
      <c r="C54" s="31" t="s">
        <v>263</v>
      </c>
      <c r="D54" s="32" t="s">
        <v>387</v>
      </c>
      <c r="E54" s="30">
        <v>38</v>
      </c>
      <c r="F54" s="33" t="s">
        <v>388</v>
      </c>
      <c r="G54" s="30"/>
      <c r="H54" s="41"/>
      <c r="I54" s="42" t="s">
        <v>308</v>
      </c>
      <c r="J54" s="33" t="s">
        <v>389</v>
      </c>
      <c r="K54" s="30" t="s">
        <v>390</v>
      </c>
      <c r="L54" s="30" t="s">
        <v>311</v>
      </c>
      <c r="M54" s="36" t="s">
        <v>312</v>
      </c>
      <c r="N54" s="37" t="s">
        <v>313</v>
      </c>
      <c r="O54" s="36" t="s">
        <v>262</v>
      </c>
    </row>
    <row r="55" spans="1:15" ht="52.5" customHeight="1" x14ac:dyDescent="0.25">
      <c r="A55" s="29"/>
      <c r="B55" s="38" t="s">
        <v>204</v>
      </c>
      <c r="C55" s="39" t="s">
        <v>225</v>
      </c>
      <c r="D55" s="38">
        <v>1</v>
      </c>
      <c r="E55" s="38">
        <v>39</v>
      </c>
      <c r="F55" s="40" t="s">
        <v>391</v>
      </c>
      <c r="G55" s="38" t="s">
        <v>234</v>
      </c>
      <c r="H55" s="41"/>
      <c r="I55" s="42" t="s">
        <v>308</v>
      </c>
      <c r="J55" s="33" t="s">
        <v>392</v>
      </c>
      <c r="K55" s="30" t="s">
        <v>236</v>
      </c>
      <c r="L55" s="30" t="s">
        <v>311</v>
      </c>
      <c r="M55" s="36" t="s">
        <v>238</v>
      </c>
      <c r="N55" s="37" t="s">
        <v>239</v>
      </c>
      <c r="O55" s="36" t="s">
        <v>240</v>
      </c>
    </row>
    <row r="56" spans="1:15" ht="52.5" customHeight="1" x14ac:dyDescent="0.25">
      <c r="A56" s="29"/>
      <c r="B56" s="30" t="s">
        <v>204</v>
      </c>
      <c r="C56" s="31" t="s">
        <v>225</v>
      </c>
      <c r="D56" s="32">
        <v>3</v>
      </c>
      <c r="E56" s="30">
        <v>40</v>
      </c>
      <c r="F56" s="33" t="s">
        <v>33</v>
      </c>
      <c r="G56" s="30"/>
      <c r="H56" s="41"/>
      <c r="I56" s="42" t="s">
        <v>308</v>
      </c>
      <c r="J56" s="33" t="s">
        <v>393</v>
      </c>
      <c r="K56" s="30" t="s">
        <v>35</v>
      </c>
      <c r="L56" s="30" t="s">
        <v>394</v>
      </c>
      <c r="M56" s="36" t="s">
        <v>238</v>
      </c>
      <c r="N56" s="37" t="s">
        <v>239</v>
      </c>
      <c r="O56" s="36" t="s">
        <v>240</v>
      </c>
    </row>
    <row r="57" spans="1:15" ht="52.5" customHeight="1" x14ac:dyDescent="0.25">
      <c r="A57" s="29"/>
      <c r="B57" s="38" t="s">
        <v>204</v>
      </c>
      <c r="C57" s="39" t="s">
        <v>225</v>
      </c>
      <c r="D57" s="38">
        <v>5</v>
      </c>
      <c r="E57" s="38">
        <v>41</v>
      </c>
      <c r="F57" s="40" t="s">
        <v>38</v>
      </c>
      <c r="G57" s="38" t="s">
        <v>234</v>
      </c>
      <c r="H57" s="41"/>
      <c r="I57" s="42" t="s">
        <v>308</v>
      </c>
      <c r="J57" s="40" t="s">
        <v>395</v>
      </c>
      <c r="K57" s="30" t="s">
        <v>35</v>
      </c>
      <c r="L57" s="30" t="s">
        <v>394</v>
      </c>
      <c r="M57" s="36" t="s">
        <v>238</v>
      </c>
      <c r="N57" s="37" t="s">
        <v>239</v>
      </c>
      <c r="O57" s="36" t="s">
        <v>240</v>
      </c>
    </row>
    <row r="58" spans="1:15" ht="52.5" customHeight="1" x14ac:dyDescent="0.25">
      <c r="A58" s="29"/>
      <c r="B58" s="30" t="s">
        <v>204</v>
      </c>
      <c r="C58" s="31" t="s">
        <v>225</v>
      </c>
      <c r="D58" s="32">
        <v>7</v>
      </c>
      <c r="E58" s="30">
        <v>42</v>
      </c>
      <c r="F58" s="33" t="s">
        <v>396</v>
      </c>
      <c r="G58" s="30"/>
      <c r="H58" s="41"/>
      <c r="I58" s="42" t="s">
        <v>308</v>
      </c>
      <c r="J58" s="33" t="s">
        <v>397</v>
      </c>
      <c r="K58" s="30" t="s">
        <v>398</v>
      </c>
      <c r="L58" s="30" t="s">
        <v>399</v>
      </c>
      <c r="M58" s="36" t="s">
        <v>238</v>
      </c>
      <c r="N58" s="37" t="s">
        <v>239</v>
      </c>
      <c r="O58" s="36" t="s">
        <v>240</v>
      </c>
    </row>
    <row r="59" spans="1:15" ht="52.5" customHeight="1" x14ac:dyDescent="0.25">
      <c r="A59" s="29">
        <v>2</v>
      </c>
      <c r="B59" s="30" t="s">
        <v>204</v>
      </c>
      <c r="C59" s="31" t="s">
        <v>225</v>
      </c>
      <c r="D59" s="32">
        <v>8</v>
      </c>
      <c r="E59" s="30">
        <v>43</v>
      </c>
      <c r="F59" s="33" t="s">
        <v>400</v>
      </c>
      <c r="G59" s="30"/>
      <c r="H59" s="41"/>
      <c r="I59" s="42" t="s">
        <v>308</v>
      </c>
      <c r="J59" s="33" t="s">
        <v>401</v>
      </c>
      <c r="K59" s="30" t="s">
        <v>402</v>
      </c>
      <c r="L59" s="30" t="s">
        <v>399</v>
      </c>
      <c r="M59" s="36" t="s">
        <v>238</v>
      </c>
      <c r="N59" s="37" t="s">
        <v>239</v>
      </c>
      <c r="O59" s="36" t="s">
        <v>240</v>
      </c>
    </row>
    <row r="60" spans="1:15" ht="52.5" customHeight="1" x14ac:dyDescent="0.25">
      <c r="A60" s="29"/>
      <c r="B60" s="30"/>
      <c r="C60" s="31"/>
      <c r="D60" s="32"/>
      <c r="E60" s="51" t="s">
        <v>257</v>
      </c>
      <c r="F60" s="53" t="s">
        <v>403</v>
      </c>
      <c r="G60" s="51"/>
      <c r="H60" s="54" t="s">
        <v>234</v>
      </c>
      <c r="I60" s="54"/>
      <c r="J60" s="33"/>
      <c r="K60" s="30"/>
      <c r="L60" s="30"/>
      <c r="M60" s="36" t="s">
        <v>404</v>
      </c>
      <c r="N60" s="37"/>
      <c r="O60" s="36"/>
    </row>
    <row r="61" spans="1:15" ht="52.5" customHeight="1" x14ac:dyDescent="0.25">
      <c r="A61" s="29">
        <v>7</v>
      </c>
      <c r="B61" s="38" t="s">
        <v>405</v>
      </c>
      <c r="C61" s="39" t="s">
        <v>406</v>
      </c>
      <c r="D61" s="38">
        <v>38</v>
      </c>
      <c r="E61" s="38">
        <v>44</v>
      </c>
      <c r="F61" s="40" t="s">
        <v>171</v>
      </c>
      <c r="G61" s="38" t="s">
        <v>234</v>
      </c>
      <c r="H61" s="54" t="s">
        <v>234</v>
      </c>
      <c r="I61" s="41"/>
      <c r="J61" s="40" t="s">
        <v>407</v>
      </c>
      <c r="K61" s="30"/>
      <c r="L61" s="30"/>
      <c r="M61" s="36" t="s">
        <v>404</v>
      </c>
      <c r="N61" s="37" t="s">
        <v>239</v>
      </c>
      <c r="O61" s="36" t="s">
        <v>240</v>
      </c>
    </row>
    <row r="62" spans="1:15" ht="52.5" customHeight="1" x14ac:dyDescent="0.25">
      <c r="A62" s="29">
        <v>7</v>
      </c>
      <c r="B62" s="30" t="s">
        <v>405</v>
      </c>
      <c r="C62" s="31" t="s">
        <v>406</v>
      </c>
      <c r="D62" s="32">
        <v>41</v>
      </c>
      <c r="E62" s="30">
        <v>45</v>
      </c>
      <c r="F62" s="33" t="s">
        <v>408</v>
      </c>
      <c r="G62" s="30"/>
      <c r="H62" s="54" t="s">
        <v>234</v>
      </c>
      <c r="I62" s="42" t="s">
        <v>409</v>
      </c>
      <c r="J62" s="33" t="s">
        <v>410</v>
      </c>
      <c r="K62" s="30" t="s">
        <v>411</v>
      </c>
      <c r="L62" s="30" t="s">
        <v>237</v>
      </c>
      <c r="M62" s="36" t="s">
        <v>412</v>
      </c>
      <c r="N62" s="37" t="s">
        <v>239</v>
      </c>
      <c r="O62" s="36" t="s">
        <v>240</v>
      </c>
    </row>
    <row r="63" spans="1:15" ht="52.5" customHeight="1" x14ac:dyDescent="0.25">
      <c r="A63" s="29">
        <v>2</v>
      </c>
      <c r="B63" s="30" t="s">
        <v>182</v>
      </c>
      <c r="C63" s="31" t="s">
        <v>413</v>
      </c>
      <c r="D63" s="32">
        <v>147</v>
      </c>
      <c r="E63" s="30">
        <v>46</v>
      </c>
      <c r="F63" s="33" t="s">
        <v>183</v>
      </c>
      <c r="G63" s="30"/>
      <c r="H63" s="54" t="s">
        <v>234</v>
      </c>
      <c r="I63" s="41"/>
      <c r="J63" s="33" t="s">
        <v>184</v>
      </c>
      <c r="K63" s="30" t="s">
        <v>185</v>
      </c>
      <c r="L63" s="30" t="s">
        <v>237</v>
      </c>
      <c r="M63" s="36" t="s">
        <v>238</v>
      </c>
      <c r="N63" s="37" t="s">
        <v>414</v>
      </c>
      <c r="O63" s="55"/>
    </row>
    <row r="64" spans="1:15" ht="52.5" customHeight="1" x14ac:dyDescent="0.25">
      <c r="A64" s="29"/>
      <c r="B64" s="43" t="s">
        <v>182</v>
      </c>
      <c r="C64" s="44" t="s">
        <v>413</v>
      </c>
      <c r="D64" s="43"/>
      <c r="E64" s="43"/>
      <c r="F64" s="46" t="s">
        <v>186</v>
      </c>
      <c r="G64" s="43" t="s">
        <v>227</v>
      </c>
      <c r="H64" s="41"/>
      <c r="I64" s="42" t="s">
        <v>415</v>
      </c>
      <c r="J64" s="12" t="s">
        <v>187</v>
      </c>
      <c r="K64" s="45"/>
      <c r="L64" s="30"/>
      <c r="M64" s="12" t="s">
        <v>37</v>
      </c>
      <c r="N64" s="37"/>
      <c r="O64" s="56"/>
    </row>
    <row r="65" spans="1:15" ht="52.5" customHeight="1" x14ac:dyDescent="0.25">
      <c r="A65" s="29">
        <v>3</v>
      </c>
      <c r="B65" s="30" t="s">
        <v>27</v>
      </c>
      <c r="C65" s="31" t="s">
        <v>413</v>
      </c>
      <c r="D65" s="32">
        <v>157</v>
      </c>
      <c r="E65" s="30">
        <v>47</v>
      </c>
      <c r="F65" s="33" t="s">
        <v>416</v>
      </c>
      <c r="G65" s="30"/>
      <c r="H65" s="41"/>
      <c r="I65" s="42" t="s">
        <v>417</v>
      </c>
      <c r="J65" s="33" t="s">
        <v>190</v>
      </c>
      <c r="K65" s="30" t="s">
        <v>18</v>
      </c>
      <c r="L65" s="30" t="s">
        <v>230</v>
      </c>
      <c r="M65" s="36" t="s">
        <v>418</v>
      </c>
      <c r="N65" s="37" t="s">
        <v>414</v>
      </c>
      <c r="O65" s="56"/>
    </row>
    <row r="66" spans="1:15" ht="52.5" customHeight="1" x14ac:dyDescent="0.25">
      <c r="A66" s="29">
        <v>3</v>
      </c>
      <c r="B66" s="38" t="s">
        <v>27</v>
      </c>
      <c r="C66" s="39" t="s">
        <v>413</v>
      </c>
      <c r="D66" s="38">
        <v>158</v>
      </c>
      <c r="E66" s="38">
        <v>48</v>
      </c>
      <c r="F66" s="40" t="s">
        <v>194</v>
      </c>
      <c r="G66" s="38" t="s">
        <v>234</v>
      </c>
      <c r="H66" s="41"/>
      <c r="I66" s="42" t="s">
        <v>417</v>
      </c>
      <c r="J66" s="33" t="s">
        <v>192</v>
      </c>
      <c r="K66" s="30" t="s">
        <v>193</v>
      </c>
      <c r="L66" s="30" t="s">
        <v>237</v>
      </c>
      <c r="M66" s="36" t="s">
        <v>256</v>
      </c>
      <c r="N66" s="37" t="s">
        <v>414</v>
      </c>
      <c r="O66" s="56"/>
    </row>
    <row r="67" spans="1:15" ht="52.5" customHeight="1" x14ac:dyDescent="0.25">
      <c r="A67" s="29">
        <v>4</v>
      </c>
      <c r="B67" s="30" t="s">
        <v>195</v>
      </c>
      <c r="C67" s="31" t="s">
        <v>413</v>
      </c>
      <c r="D67" s="32">
        <v>118</v>
      </c>
      <c r="E67" s="30">
        <v>49</v>
      </c>
      <c r="F67" s="33" t="s">
        <v>196</v>
      </c>
      <c r="G67" s="30"/>
      <c r="H67" s="41"/>
      <c r="I67" s="42" t="s">
        <v>419</v>
      </c>
      <c r="J67" s="33" t="s">
        <v>197</v>
      </c>
      <c r="K67" s="30" t="s">
        <v>198</v>
      </c>
      <c r="L67" s="30" t="s">
        <v>311</v>
      </c>
      <c r="M67" s="36" t="s">
        <v>312</v>
      </c>
      <c r="N67" s="37" t="s">
        <v>420</v>
      </c>
      <c r="O67" s="56"/>
    </row>
    <row r="68" spans="1:15" ht="52.5" customHeight="1" x14ac:dyDescent="0.25">
      <c r="A68" s="29">
        <v>4</v>
      </c>
      <c r="B68" s="30" t="s">
        <v>195</v>
      </c>
      <c r="C68" s="31" t="s">
        <v>413</v>
      </c>
      <c r="D68" s="32">
        <v>121</v>
      </c>
      <c r="E68" s="30">
        <v>50</v>
      </c>
      <c r="F68" s="33" t="s">
        <v>199</v>
      </c>
      <c r="G68" s="30"/>
      <c r="H68" s="41"/>
      <c r="I68" s="42" t="s">
        <v>419</v>
      </c>
      <c r="J68" s="33" t="s">
        <v>200</v>
      </c>
      <c r="K68" s="30" t="s">
        <v>198</v>
      </c>
      <c r="L68" s="30" t="s">
        <v>311</v>
      </c>
      <c r="M68" s="36" t="s">
        <v>312</v>
      </c>
      <c r="N68" s="37" t="s">
        <v>420</v>
      </c>
      <c r="O68" s="56"/>
    </row>
    <row r="69" spans="1:15" ht="52.5" customHeight="1" x14ac:dyDescent="0.25">
      <c r="A69" s="29">
        <v>5</v>
      </c>
      <c r="B69" s="30" t="s">
        <v>201</v>
      </c>
      <c r="C69" s="31" t="s">
        <v>413</v>
      </c>
      <c r="D69" s="32">
        <v>122</v>
      </c>
      <c r="E69" s="30">
        <v>51</v>
      </c>
      <c r="F69" s="33" t="s">
        <v>202</v>
      </c>
      <c r="G69" s="30"/>
      <c r="H69" s="41"/>
      <c r="I69" s="42" t="s">
        <v>419</v>
      </c>
      <c r="J69" s="33" t="s">
        <v>203</v>
      </c>
      <c r="K69" s="30" t="s">
        <v>377</v>
      </c>
      <c r="L69" s="30" t="s">
        <v>237</v>
      </c>
      <c r="M69" s="36" t="s">
        <v>365</v>
      </c>
      <c r="N69" s="37" t="s">
        <v>420</v>
      </c>
      <c r="O69" s="56"/>
    </row>
    <row r="70" spans="1:15" ht="52.5" customHeight="1" x14ac:dyDescent="0.25">
      <c r="A70" s="29">
        <v>6</v>
      </c>
      <c r="B70" s="38" t="s">
        <v>204</v>
      </c>
      <c r="C70" s="39" t="s">
        <v>413</v>
      </c>
      <c r="D70" s="38">
        <v>111</v>
      </c>
      <c r="E70" s="38">
        <v>52</v>
      </c>
      <c r="F70" s="40" t="s">
        <v>205</v>
      </c>
      <c r="G70" s="38" t="s">
        <v>421</v>
      </c>
      <c r="H70" s="41"/>
      <c r="I70" s="42" t="s">
        <v>419</v>
      </c>
      <c r="J70" s="33" t="s">
        <v>206</v>
      </c>
      <c r="K70" s="30" t="s">
        <v>198</v>
      </c>
      <c r="L70" s="30" t="s">
        <v>311</v>
      </c>
      <c r="M70" s="36" t="s">
        <v>312</v>
      </c>
      <c r="N70" s="37" t="s">
        <v>420</v>
      </c>
      <c r="O70" s="56"/>
    </row>
    <row r="71" spans="1:15" ht="52.5" customHeight="1" x14ac:dyDescent="0.25">
      <c r="A71" s="29">
        <v>6</v>
      </c>
      <c r="B71" s="30" t="s">
        <v>204</v>
      </c>
      <c r="C71" s="31" t="s">
        <v>413</v>
      </c>
      <c r="D71" s="32">
        <v>112</v>
      </c>
      <c r="E71" s="30">
        <v>53</v>
      </c>
      <c r="F71" s="33" t="s">
        <v>207</v>
      </c>
      <c r="G71" s="30"/>
      <c r="H71" s="41"/>
      <c r="I71" s="42" t="s">
        <v>419</v>
      </c>
      <c r="J71" s="33" t="s">
        <v>208</v>
      </c>
      <c r="K71" s="30" t="s">
        <v>198</v>
      </c>
      <c r="L71" s="30" t="s">
        <v>311</v>
      </c>
      <c r="M71" s="36" t="s">
        <v>312</v>
      </c>
      <c r="N71" s="37" t="s">
        <v>420</v>
      </c>
      <c r="O71" s="56"/>
    </row>
    <row r="72" spans="1:15" ht="52.5" customHeight="1" x14ac:dyDescent="0.25">
      <c r="A72" s="29">
        <v>6</v>
      </c>
      <c r="B72" s="30" t="s">
        <v>32</v>
      </c>
      <c r="C72" s="31" t="s">
        <v>413</v>
      </c>
      <c r="D72" s="32">
        <v>114</v>
      </c>
      <c r="E72" s="30">
        <v>54</v>
      </c>
      <c r="F72" s="33" t="s">
        <v>422</v>
      </c>
      <c r="G72" s="30"/>
      <c r="H72" s="41"/>
      <c r="I72" s="42" t="s">
        <v>419</v>
      </c>
      <c r="J72" s="33" t="s">
        <v>423</v>
      </c>
      <c r="K72" s="30" t="s">
        <v>198</v>
      </c>
      <c r="L72" s="30" t="s">
        <v>311</v>
      </c>
      <c r="M72" s="36" t="s">
        <v>312</v>
      </c>
      <c r="N72" s="37" t="s">
        <v>420</v>
      </c>
      <c r="O72" s="56"/>
    </row>
    <row r="73" spans="1:15" ht="79.5" customHeight="1" x14ac:dyDescent="0.25">
      <c r="A73" s="29">
        <v>8</v>
      </c>
      <c r="B73" s="30" t="s">
        <v>424</v>
      </c>
      <c r="C73" s="31" t="s">
        <v>413</v>
      </c>
      <c r="D73" s="30">
        <v>139</v>
      </c>
      <c r="E73" s="30">
        <v>55</v>
      </c>
      <c r="F73" s="33" t="s">
        <v>425</v>
      </c>
      <c r="G73" s="30"/>
      <c r="H73" s="41"/>
      <c r="I73" s="41"/>
      <c r="J73" s="33" t="s">
        <v>426</v>
      </c>
      <c r="K73" s="30" t="s">
        <v>427</v>
      </c>
      <c r="L73" s="30" t="s">
        <v>237</v>
      </c>
      <c r="M73" s="36" t="s">
        <v>231</v>
      </c>
      <c r="N73" s="37" t="s">
        <v>420</v>
      </c>
      <c r="O73" s="57"/>
    </row>
    <row r="74" spans="1:15" ht="38.25" x14ac:dyDescent="0.25">
      <c r="F74" s="58" t="s">
        <v>428</v>
      </c>
      <c r="G74" s="59"/>
      <c r="H74" s="41"/>
      <c r="I74" s="42" t="s">
        <v>429</v>
      </c>
    </row>
    <row r="76" spans="1:15" ht="47.25" x14ac:dyDescent="0.25">
      <c r="F76" s="60" t="s">
        <v>430</v>
      </c>
      <c r="H76" s="61"/>
      <c r="I76" s="61" t="s">
        <v>431</v>
      </c>
    </row>
    <row r="78" spans="1:15" x14ac:dyDescent="0.25">
      <c r="F78" s="82" t="s">
        <v>432</v>
      </c>
      <c r="G78" s="82"/>
      <c r="H78" s="82"/>
      <c r="I78" s="82"/>
    </row>
    <row r="79" spans="1:15" x14ac:dyDescent="0.25">
      <c r="F79" s="82"/>
      <c r="G79" s="82"/>
      <c r="H79" s="82"/>
      <c r="I79" s="82"/>
    </row>
    <row r="80" spans="1:15" x14ac:dyDescent="0.25">
      <c r="F80" s="82"/>
      <c r="G80" s="82"/>
      <c r="H80" s="82"/>
      <c r="I80" s="82"/>
    </row>
  </sheetData>
  <autoFilter ref="B6:O74"/>
  <mergeCells count="2">
    <mergeCell ref="A4:O4"/>
    <mergeCell ref="F78:I80"/>
  </mergeCells>
  <pageMargins left="0.70866141732283472" right="0.70866141732283472" top="0.74803149606299213" bottom="0.74803149606299213" header="0.31496062992125984" footer="0.31496062992125984"/>
  <pageSetup paperSize="1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Batería indicadores RPC</vt:lpstr>
      <vt:lpstr>Revision 29 de julio</vt:lpstr>
      <vt:lpstr>'Revision 29 de julio'!Área_de_impresión</vt:lpstr>
      <vt:lpstr>'Revision 29 de julio'!Títulos_a_imprimir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Pancha</dc:creator>
  <cp:lastModifiedBy>OLGA LUCIA</cp:lastModifiedBy>
  <cp:revision/>
  <dcterms:created xsi:type="dcterms:W3CDTF">2022-04-27T14:48:56Z</dcterms:created>
  <dcterms:modified xsi:type="dcterms:W3CDTF">2023-03-14T23:23:21Z</dcterms:modified>
</cp:coreProperties>
</file>